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uzimtumotarnyba-my.sharepoint.com/personal/aurelija_norvile_uzt_lt/Documents/Desktop/"/>
    </mc:Choice>
  </mc:AlternateContent>
  <xr:revisionPtr revIDLastSave="0" documentId="8_{EEF01352-8B2F-4023-8522-F22469C0CE02}" xr6:coauthVersionLast="47" xr6:coauthVersionMax="47" xr10:uidLastSave="{00000000-0000-0000-0000-000000000000}"/>
  <bookViews>
    <workbookView xWindow="-120" yWindow="-120" windowWidth="29040" windowHeight="15720" xr2:uid="{00000000-000D-0000-FFFF-FFFF00000000}"/>
  </bookViews>
  <sheets>
    <sheet name="PVK finsnauojami 2023 II eta " sheetId="9" r:id="rId1"/>
  </sheets>
  <definedNames>
    <definedName name="_xlnm._FilterDatabase" localSheetId="0" hidden="1">'PVK finsnauojami 2023 II eta '!$A$6:$O$266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6" i="9" l="1"/>
  <c r="L266" i="9"/>
  <c r="J266" i="9"/>
  <c r="F266" i="9"/>
  <c r="E266" i="9"/>
  <c r="L174" i="9" l="1"/>
  <c r="L173" i="9"/>
  <c r="L172" i="9"/>
  <c r="L171" i="9"/>
  <c r="L170" i="9"/>
  <c r="L169" i="9"/>
  <c r="L168" i="9"/>
  <c r="L167" i="9"/>
  <c r="L166" i="9"/>
  <c r="L165" i="9"/>
  <c r="L164" i="9"/>
  <c r="L163" i="9"/>
  <c r="L162" i="9"/>
  <c r="L161" i="9"/>
  <c r="L160" i="9"/>
  <c r="L159" i="9"/>
  <c r="L158" i="9"/>
  <c r="L157" i="9"/>
  <c r="L156" i="9"/>
  <c r="L155" i="9"/>
  <c r="L154" i="9"/>
  <c r="L153" i="9"/>
  <c r="L152" i="9"/>
  <c r="L151" i="9"/>
  <c r="L150" i="9"/>
  <c r="L149" i="9" l="1"/>
  <c r="L148" i="9"/>
  <c r="L147" i="9"/>
  <c r="L146" i="9"/>
  <c r="L145" i="9"/>
  <c r="L144" i="9"/>
  <c r="L143" i="9"/>
  <c r="L142" i="9"/>
  <c r="L141" i="9"/>
  <c r="L140" i="9"/>
  <c r="L139" i="9"/>
  <c r="L138" i="9"/>
  <c r="L137" i="9"/>
  <c r="L136" i="9"/>
  <c r="L135" i="9"/>
  <c r="L134" i="9"/>
  <c r="L133" i="9"/>
  <c r="L132" i="9"/>
  <c r="L131" i="9"/>
  <c r="L130" i="9"/>
  <c r="L77" i="9" l="1"/>
  <c r="L72" i="9"/>
  <c r="L71" i="9"/>
  <c r="L70" i="9"/>
  <c r="L68" i="9"/>
  <c r="L60" i="9"/>
  <c r="L47" i="9"/>
  <c r="L38" i="9"/>
  <c r="L33" i="9"/>
  <c r="L30" i="9"/>
  <c r="L16" i="9"/>
</calcChain>
</file>

<file path=xl/sharedStrings.xml><?xml version="1.0" encoding="utf-8"?>
<sst xmlns="http://schemas.openxmlformats.org/spreadsheetml/2006/main" count="1344" uniqueCount="679">
  <si>
    <t xml:space="preserve">Eil. Nr. </t>
  </si>
  <si>
    <t xml:space="preserve">Darbo vietų skaičius </t>
  </si>
  <si>
    <t>Papildomai remiamų asmenų skaičius</t>
  </si>
  <si>
    <t>Planuojamas darbo laikas</t>
  </si>
  <si>
    <t>PVK paraiškos įvertinimas balais</t>
  </si>
  <si>
    <t>Informacija apie steigiamą (-as) darbo vietą (-as)</t>
  </si>
  <si>
    <t>PVK paraiškoje numatomos vykdyti veiklos ( kodas ir pavadinimas)</t>
  </si>
  <si>
    <t>Profesija (kodas ir pavadinimas)</t>
  </si>
  <si>
    <t>Prašomos subsidijos lėšos, Eur</t>
  </si>
  <si>
    <t>Nuosavos PVK paraiškos teikėjo lėšos, Eur</t>
  </si>
  <si>
    <t>Planuojamas mokėti darbo užmokestis, Eur/mėn</t>
  </si>
  <si>
    <t>752310 Medienos frezavimo staklių derintojas operatorius</t>
  </si>
  <si>
    <t>53.20 Kita pašto ir pasiuntinių (kurjerių) veikla</t>
  </si>
  <si>
    <t>832203 Automobilio vairuotojas</t>
  </si>
  <si>
    <t xml:space="preserve">8 val./d., 40 val./sav. </t>
  </si>
  <si>
    <t>25.62 Mechaninis apdirbimas</t>
  </si>
  <si>
    <t>40 val./sav.</t>
  </si>
  <si>
    <t xml:space="preserve">8 val./d., 5 d./sav. </t>
  </si>
  <si>
    <t>86.90 Kita žmonių sveikatos priežiūros veikla</t>
  </si>
  <si>
    <t>325902 Kosmetologas</t>
  </si>
  <si>
    <t>834204 Ekskavatoriaus mašinistas</t>
  </si>
  <si>
    <t>10.89 Kitų, niekur kitur nepriskirtų, maisto produktų gamyba</t>
  </si>
  <si>
    <t>45.20 Variklinių transporto priemonių techninė priežiūra ir remontas</t>
  </si>
  <si>
    <t>723109 Variklinių transporto priemonių mechanikas</t>
  </si>
  <si>
    <t>31.09 Kitų baldų gamyba</t>
  </si>
  <si>
    <t>752224 Baldžius</t>
  </si>
  <si>
    <t>95.24 Baldų ir interjero reikmenų taisymas</t>
  </si>
  <si>
    <t>10.39 Kitas vaisių ir daržovių perdirbimas ir konservavimas</t>
  </si>
  <si>
    <t>751401 Vaisių konservuotojas</t>
  </si>
  <si>
    <t>82.30 Posėdžių ir verslo renginių organizavimas</t>
  </si>
  <si>
    <t>73.11 Reklamos agentūrų veikla</t>
  </si>
  <si>
    <t>832204 Vairuotojas ekspeditorius</t>
  </si>
  <si>
    <t>832207 Mikroautobuso vairuotojas</t>
  </si>
  <si>
    <t>5 d.d./sav., 40 val./sav.</t>
  </si>
  <si>
    <t xml:space="preserve">Darbo vietos  (-ų) steigimo vietos </t>
  </si>
  <si>
    <t>PVK projekto vertė, Eur</t>
  </si>
  <si>
    <t>KAD</t>
  </si>
  <si>
    <t>2023 M. FINANSUOJAMŲ PARAMOS VERSLUI KURTI PROJEKTŲ SĄRAŠAS</t>
  </si>
  <si>
    <t>Kauno</t>
  </si>
  <si>
    <t>Klaipėdos</t>
  </si>
  <si>
    <t>13.92 Gatavų tekstilės dirbinių, išskyrus drabužius, gamyba</t>
  </si>
  <si>
    <t>22.29 Kitų plastikinių gaminių gamyba</t>
  </si>
  <si>
    <t>29.32 Variklinių transporto priemonių kitų dalių ir reikmenų gamyba</t>
  </si>
  <si>
    <t>71.12 Inžinerijos veikla ir su ja susijusios techninės konsultacijos</t>
  </si>
  <si>
    <t>741209 Variklinės transporto priemonės elektrikas</t>
  </si>
  <si>
    <t>940,00</t>
  </si>
  <si>
    <t>Panevėžio</t>
  </si>
  <si>
    <t>325102 Burnos higienistas</t>
  </si>
  <si>
    <t>25.61 Metalų apdorojimas ir dengimas</t>
  </si>
  <si>
    <t>Šiaulių</t>
  </si>
  <si>
    <t>8 val./d., 5 d.d./sav.</t>
  </si>
  <si>
    <t>96.02 Kirpyklų ir kitų grožio salonų veikla</t>
  </si>
  <si>
    <t>816080 Maisto produktų gamybos technologinės linijos operatorius</t>
  </si>
  <si>
    <t>242104 Verslo konsultantas</t>
  </si>
  <si>
    <t>723102 Automobilių mechanikas</t>
  </si>
  <si>
    <t>226401 Kineziterapeutas</t>
  </si>
  <si>
    <t>15.12 Lagaminų, rankinių ir panašių reikmenų, balno reikmenų ir pakinktų gamyba</t>
  </si>
  <si>
    <t>753621 Odinių dirbinių gamintojas</t>
  </si>
  <si>
    <t>741211 Elektros įrangos mechanikas</t>
  </si>
  <si>
    <t>514208 Dekoratyvinės kosmetikos kosmetikas</t>
  </si>
  <si>
    <t>81.30 Kraštovaizdžio tvarkymas</t>
  </si>
  <si>
    <t>834107 Miškų ūkio mašinų operatorius</t>
  </si>
  <si>
    <t>Vilniaus</t>
  </si>
  <si>
    <t>Iš viso</t>
  </si>
  <si>
    <t>Kauno m. sav., Kaunas</t>
  </si>
  <si>
    <t>Alytaus m. sav., Alytus</t>
  </si>
  <si>
    <t>Kauno r. sav., Domeikavos sen.</t>
  </si>
  <si>
    <t>Vilnius</t>
  </si>
  <si>
    <t>Vilniaus r., Nemėžio sen.</t>
  </si>
  <si>
    <t>8 val. per dieną, 40 val. per sav., 5 d. d. per sav.</t>
  </si>
  <si>
    <t>1.1.1.</t>
  </si>
  <si>
    <t>1.1.1., 1.2.3.</t>
  </si>
  <si>
    <t>1.1. steigiama (-os) darbo vieta (-os) padeda įgyvendinti skaitmeninės transformacijos tikslą, jeigu:</t>
  </si>
  <si>
    <t>1.1.1. vykdant veiklą ar gamybą naudojamos arba pradedamos naudoti skaitmeninės technologijos ar sprendimai (5G ryšys, daiktų internetas (IoT), dirbtinis intelektas, robotikos sprendimai, virtualioji ar papildytoji realybė, debesija, 3D spausdinimas, operatyvaus gamybos valdymo sistemos, skaitmeninės inžinerijos sprendimai, darbo vietų procesų skaitmeninimo sprendimai, automatika ir pramoninės automatizavimo technologijos, gamybos įrenginių valdikliai ir vykdikliai, išmanieji jutikliai ir kt.), gaminio gamybos ar paslaugos teikimo metu suplanuoti veiksmai, kurių rezultatas yra bent vienas iš šių pokyčių: gaminio gamyba, pats gaminys, paslauga, paslaugos teikimo ar veiklos vykdymo procesas arba jų dalis pertvarkomi iš fizinės į skaitmeninę ar virtualią aplinką arba vykdomi nuotoliniu būdu;</t>
  </si>
  <si>
    <t>1.1.2. vykdant veiklą naudojama superkompiuterių ir didelių duomenų rinkinių apdorojimo infrastruktūra;</t>
  </si>
  <si>
    <t>1.1.3. teikiamos konsultavimo paslaugos siekiant įvertinti įmonės, įstaigos, organizacijos, kitos organizacinės struktūros ar fizinio asmens vykdomos veiklos procesus, identifikuoti skaitmenizavimo poreikius bei galimybes ir įgyvendinti šiuos procesus;</t>
  </si>
  <si>
    <t>1.1.4. vykdoma mokymo programų, seminarų ir konferencijų organizavimo veikla, kuria siekiama remti dalijimąsi žiniomis apie skaitmeninės transformacijos tikslų įgyvendinimą;</t>
  </si>
  <si>
    <t>1.2. steigiama darbo vieta susijusi su žaliosios transformacijos tikslų įgyvendinimu ir (arba) skatina žiedinę ekonomiką, jeigu:</t>
  </si>
  <si>
    <t>1.2.1. vykdant veiklą taikomos ekonomiškai pateisinamos priemonės gamtinių išteklių naudojimui ir (ar) atliekų kiekiui mažinti (rengiami aplinkosaugos veiksmų planai, diegiami švaresnės gamybos principai, mažaatliekės ir beatliekės technologijos) ir (ar) energijos vartojimo efektyvumui didinti, ir (ar) iškastiniam kurui atsisakyti, ir (ar) pirminių išteklių žaliavų pakaitalų ir (ar) antrinių žaliavų naudojimui didinti, o gaminami gaminiai atitinka bent vieną iš šių sąlygų:</t>
  </si>
  <si>
    <t>1.2.1.1. sudėtyje yra mažiau ar visai nėra pavojingųjų cheminių medžiagų ir cheminių mišinių, palyginti su rinkoje esančiais tą pačią funkciją atliekančiais gaminiais;</t>
  </si>
  <si>
    <t>1.2.1.2. eksploatacijos laikotarpis yra ilgesnis nei rinkoje esančių tas pačias funkcijas atliekančių gaminių;</t>
  </si>
  <si>
    <t>1.2.1.3. sudedamosios dalys pakeičiamos, o gamintojas įsipareigoja užtikrinti gaminio sudedamųjų dalių tiekimą rinkai ir (ar) jų pakeitimą prireikus;</t>
  </si>
  <si>
    <t xml:space="preserve">1.2.1.4. struktūra ar sudėtis leidžia juos restauruoti ar pataisyti; </t>
  </si>
  <si>
    <t>1.2.1.5. savybės yra tinkamos antriniam perdirbimui ir (arba) gaminys yra biologiškai suyrantis arba sukurtos ar pagerintos galimybės perdirbti gaminį;</t>
  </si>
  <si>
    <t>1.2.2. vykdant veiklą užtikrinamas gamybos liekanų pakartotinis panaudojimas;</t>
  </si>
  <si>
    <t>1.2.3. teikiamos gaminių taisymo, atnaujinimo paslaugos, be kurių nebūtų įmanoma jų toliau naudoti pagal paskirtį;</t>
  </si>
  <si>
    <t>1.2.4. teikiamos dalijimosi daiktais paslaugos;</t>
  </si>
  <si>
    <t>1.2.5. gamintojas teikia savo pagamintų gaminių nuomos paslaugas;</t>
  </si>
  <si>
    <t>1.2.6. vykdant veiklą siekiama sumažinti aplinkos taršą ir pagerinti oro, vandens, įskaitant paviršinį, požeminį ir jūros, telkinių  būklę ir dirvožemio kokybę;</t>
  </si>
  <si>
    <t xml:space="preserve">1.2.7. vykdoma veikla padeda gerinti biologinės įvairovės būklę arba užkirsti kelią dirvožemio ir kitų ekosistemų būklės blogėjimui, miškų naikinimui ar nykimui; </t>
  </si>
  <si>
    <t>1.2.8. teikiamos konsultavimo paslaugos siekiant įvertinti įmonės, įstaigos, organizacijos, kitos organizacinės struktūros ar fizinio asmens vykdomos veiklos procesus, nustatyti žiediškumo ir žaliosios transformacijos poreikius bei galimybes ir įgyvendinti šiuos procesus;</t>
  </si>
  <si>
    <t>1.2.9. vykdoma mokymo programų, seminarų ir konferencijų organizavimo veikla, kuria siekiama remti dalijimąsi žiniomis apie žaliosios transformacijos tikslų įgyvendinimą ir žiedinės ekonomikos skatinimą;</t>
  </si>
  <si>
    <t>1.2.10. vykdant veiklą vietoje iškastinio kuro naudojami atsinaujinantys energijos ištekliai.</t>
  </si>
  <si>
    <t>18.12 Kitas spausdinimas</t>
  </si>
  <si>
    <t>* Lietuvos Respublikos socialinės apsaugos ir darbo ministro, Lietuvos Respublikos ekonomikos ir inovacijų ministro, Lietuvos Respublikos aplinkos ministro 2023 m. gegužės 2 d.  įsakymu Nr. A1-278/4-238/D1-130 „Dėl paramos verslui kurti (darbo vietoms steigti) teikimo 2023 metais prioritetų, kurie padeda įgyvendinti skaitmeninės ir žaliosios transformacijos tikslus, skatinti žiedinę ekonomiką ir (ar) mažinti COVID-19 ligos (koronaviruso infekcijos) poveikį, nustatymo“ patvirtinti prioritetai:</t>
  </si>
  <si>
    <t>Prioritetų įsakymo papunktis (-iai), kurį (-iuos) atitinka steigiama (-os) darbo vieta (-os) *</t>
  </si>
  <si>
    <t>1.1.1., 1.2.9.</t>
  </si>
  <si>
    <t>1.1.1., 1.2.2., 1.2.3.</t>
  </si>
  <si>
    <t>1.1.1., 1.2.6.</t>
  </si>
  <si>
    <t>1.1.1., 1.1.3., 1.2.8.</t>
  </si>
  <si>
    <t>1.2.3.</t>
  </si>
  <si>
    <t>1.1.1., 1.2.6., 1.2.10.</t>
  </si>
  <si>
    <t>1.1.1., 1.2.6., 1.2.7., 1.2.10.</t>
  </si>
  <si>
    <t>2023 M. II ATRANKOS ETAPO FINANSUOJAMŲ PARAMOS VERSLUI KURTI PROJEKTŲ SĄRAŠAS</t>
  </si>
  <si>
    <t>43.22 Vandentiekio, šildymo ir oro kondicionavimo sistemų įrengimas</t>
  </si>
  <si>
    <t>712622 Santechnikas</t>
  </si>
  <si>
    <t xml:space="preserve">33.12. Mašinų remontas </t>
  </si>
  <si>
    <t>243105 Pardavimo vadybininkas (darbo vieta sau - 1), 723102 Automobilių mechanikas (darbo vieta kitam bedarbiui - 1)</t>
  </si>
  <si>
    <t>1100/1200/1300 (1-ais, 2-ais, 3-ais metais)</t>
  </si>
  <si>
    <t>211401 Geodezininkas</t>
  </si>
  <si>
    <t>26.52 Įvairių tipų laikrodžių gamyba</t>
  </si>
  <si>
    <t>752203 Laikrodžių korpusų dirbėjas</t>
  </si>
  <si>
    <t>Marijampolės sav., Marijampolė</t>
  </si>
  <si>
    <t>16.23 Kitų statybinių dailidžių ir stalių dirbinių gamyba</t>
  </si>
  <si>
    <t>711510 Stalius dailidė</t>
  </si>
  <si>
    <t>70.22 Konsultacinė verslo ir kito valdymo veikla</t>
  </si>
  <si>
    <t>13.30 Tekstilės apdaila</t>
  </si>
  <si>
    <t>732216 Tekstilės spaustuvininkas</t>
  </si>
  <si>
    <t>47.91 Užsakomasis pardavimas paštu arba internetu</t>
  </si>
  <si>
    <t>243105 Pardavimo vadybininkas</t>
  </si>
  <si>
    <t>722321 Tekintojas</t>
  </si>
  <si>
    <t>5 d./sav., 40 val./sav., 8 val./d.</t>
  </si>
  <si>
    <t>63.11 Duomenų apdorojimo, interneto serverių paslaugų (prieglobos) ir susijusi veikla</t>
  </si>
  <si>
    <t>251203 Programinės įrangos kūrėjas</t>
  </si>
  <si>
    <t>753301 Siuvinėtojas</t>
  </si>
  <si>
    <t>95.29 Kitų asmeninių ir namų ūkio reikmenų taisymas</t>
  </si>
  <si>
    <t>815302 Siuvinėjimo mašinų operatorius</t>
  </si>
  <si>
    <t>Druskininkų sav., Viečiūnų sen., Viečiūnų mstl.</t>
  </si>
  <si>
    <t>86.23 Odontologinės praktikos veikla</t>
  </si>
  <si>
    <t>71.11 Architektūros veikla</t>
  </si>
  <si>
    <t>216103 Architektas</t>
  </si>
  <si>
    <t>40 val./sav., 160 val./mėn.</t>
  </si>
  <si>
    <t>90.03 Meninė kūryba</t>
  </si>
  <si>
    <t>731640 Ženklų piešėjas</t>
  </si>
  <si>
    <t>921503 Kelmų rovėjas</t>
  </si>
  <si>
    <t>96.04 Fizinės gerovės užtikrinimo veikla</t>
  </si>
  <si>
    <t>325503 Masažuotojas</t>
  </si>
  <si>
    <t xml:space="preserve"> 5 d./sav., 40 val./sav.</t>
  </si>
  <si>
    <t>59.11 Kino filmų, vaizdo filmų ir televizijos programų gamyba</t>
  </si>
  <si>
    <t>343102 Kinematografijos specialistas</t>
  </si>
  <si>
    <t>ne mažiau 40 val./sav.</t>
  </si>
  <si>
    <t>732223 Spausdinimo mašinų operatorius (darbo vieta sau - 1), 732203 Spaustuvininkas (darbo vieta kitam bedarbiui - 3)</t>
  </si>
  <si>
    <t>912203 Automobilių plovėjas</t>
  </si>
  <si>
    <t>722329 Programinio valdymo staklių operatorius</t>
  </si>
  <si>
    <t>722308 Metalo tekinimo staklių derintojas operatorius</t>
  </si>
  <si>
    <t xml:space="preserve">5 d./sav., 40 val./sav. </t>
  </si>
  <si>
    <t>334321 Administratorius</t>
  </si>
  <si>
    <t>ne mažiau 20 val./sav.</t>
  </si>
  <si>
    <t>722403 Metalo valytojas</t>
  </si>
  <si>
    <t>832205 Pašto automobilio vairuotojas-pasiuntinys</t>
  </si>
  <si>
    <t>732224 Tekstilės marginimo mašinų operatorius</t>
  </si>
  <si>
    <t>16.29 Kitų medienos gaminių gamyba, dirbinių iš kamštienos, šiaudų ir pynimo medžiagų gamyba</t>
  </si>
  <si>
    <t>711516 Stalius</t>
  </si>
  <si>
    <t>56.10 Restoranų ir pagaminto valgio teikimo veikla</t>
  </si>
  <si>
    <t>512001 Virėjas</t>
  </si>
  <si>
    <t>74.20 Fotografavimo veikla</t>
  </si>
  <si>
    <t>343105 Fotografas</t>
  </si>
  <si>
    <t>812219 Metalo paviršiaus valymo įrangos operatorius</t>
  </si>
  <si>
    <t xml:space="preserve">226101 Gydytojas 
odontologas </t>
  </si>
  <si>
    <t>Jonavos r. sav., Jonava</t>
  </si>
  <si>
    <t>16.21 Faneravimo dangos ir medienos plokščių gamyba</t>
  </si>
  <si>
    <t>752308 Medienos apdirbimo staklių derintojas operatorius</t>
  </si>
  <si>
    <t>751201 Kepėjas</t>
  </si>
  <si>
    <t>Kauno r. sav., Garliavos sen., Garliava</t>
  </si>
  <si>
    <t>821905 Padangų montuotojas</t>
  </si>
  <si>
    <t>Vilkaviškio r. sav., Šeimenos sen.</t>
  </si>
  <si>
    <t>49.32 Taksi veikla</t>
  </si>
  <si>
    <t>832202 Taksi vairuotojas</t>
  </si>
  <si>
    <t>62.01 Kompiuterių programavimo veikla</t>
  </si>
  <si>
    <t>81.22 Kita pastatų ir pramoninio valymo veikla</t>
  </si>
  <si>
    <t>912301 Langų valytojas</t>
  </si>
  <si>
    <t xml:space="preserve">40 val./sav. </t>
  </si>
  <si>
    <t>13.99 Kitų, niekur kitur nepriskirtų, tekstilės gaminių ir dirbinių gamyba</t>
  </si>
  <si>
    <t>753222 Tekstilės sukirpėjas</t>
  </si>
  <si>
    <t>20 val./sav.</t>
  </si>
  <si>
    <t>02.20 Medienos ruoša</t>
  </si>
  <si>
    <t>Šakių r. sav., Kudirkos Naumiesčio sen., Kudirkos Naumiestis</t>
  </si>
  <si>
    <t>11.07 Nealkoholinių gėrimų gamyba, mineralinio ir kito, pilstomo į butelius, vandens gamyba</t>
  </si>
  <si>
    <t>816090 Gaiviųjų gėrimų gamybos įrenginių operatorius</t>
  </si>
  <si>
    <t>732223 Spausdinimo mašinų operatorius</t>
  </si>
  <si>
    <t>731807 Tekstilės dirbinių dirbėjas</t>
  </si>
  <si>
    <t>Vilkaviškio r. sav., Vilkaviškis</t>
  </si>
  <si>
    <t>753315 Tekstilės gaminių siuvėjas</t>
  </si>
  <si>
    <t>Marijampolės sav., Marijampolės sen.</t>
  </si>
  <si>
    <t>Kauno r. sav., Užliedžių sen.</t>
  </si>
  <si>
    <t>343106 Reklamos fotografas</t>
  </si>
  <si>
    <t>23.61 Betono gaminių, skirtų statybinėms reikmėms, gamyba</t>
  </si>
  <si>
    <t>711407 Betonuotojas</t>
  </si>
  <si>
    <t xml:space="preserve">8 val./d., 5 d./sav., iki 160 val./mėn. </t>
  </si>
  <si>
    <t>816049 Maisto produktų dehidratavimo įrenginių 
operatorius</t>
  </si>
  <si>
    <t>243111 Produkto vadybininkas</t>
  </si>
  <si>
    <t>85.50 Kitas švietimas</t>
  </si>
  <si>
    <t>232065 Kūno grožio priežiūros paslaugų mokytojas</t>
  </si>
  <si>
    <t>343101 Kino filmo operatorius</t>
  </si>
  <si>
    <t>514101 Kirpėjas</t>
  </si>
  <si>
    <t>711513 Statybų stalius</t>
  </si>
  <si>
    <t>10.85 Paruoštų valgių ir patiekalų gamyba</t>
  </si>
  <si>
    <t>60.20 Televizijos programų rengimas ir transliavimas</t>
  </si>
  <si>
    <t>352116 Transliavimo įrangos operatorius</t>
  </si>
  <si>
    <t>Varėnos r. sav.,  Marcinkonių sen.</t>
  </si>
  <si>
    <t>33.12 Mašinų remontas</t>
  </si>
  <si>
    <t>14.19 Kitų drabužių siuvimas ir drabužių priedų gamyba</t>
  </si>
  <si>
    <t>753221 Siuvėjas sukirpėjas</t>
  </si>
  <si>
    <t>24.33 Šaltasis formavimas ar lankstymas</t>
  </si>
  <si>
    <t>721312 Valcuotojas</t>
  </si>
  <si>
    <t>32.50 Medicinos ir odontologijos prietaisų, instrumentų ir reikmenų gamyba</t>
  </si>
  <si>
    <t>321402 Dantų technikas</t>
  </si>
  <si>
    <t>8 darbo valandos / 5 darbo dienų darbo savaitė</t>
  </si>
  <si>
    <t>56.21 Pagaminto valgio tiekimas renginiams</t>
  </si>
  <si>
    <t>Suminė darbo laiko apskaita /40 valandų per savaitę</t>
  </si>
  <si>
    <t xml:space="preserve"> 78.10 Įdarbinimo agentūrų veikla</t>
  </si>
  <si>
    <t>333909 Verslo paslaugų vadybininkas</t>
  </si>
  <si>
    <t>40 valandų darbo savaitė</t>
  </si>
  <si>
    <t>41.20.20 Pastatų remontas, restauravimas ir rekonstravimas</t>
  </si>
  <si>
    <t>311203 Statybos inžinerijos technikas</t>
  </si>
  <si>
    <t xml:space="preserve">8 darbo valandos / 5 darbo dienų darbo savaitė </t>
  </si>
  <si>
    <t>214514 Plastikų technologas</t>
  </si>
  <si>
    <t>10.71 Duonos gamyba; šviežių konditerijos kepinių ir pyragaičių gamyba</t>
  </si>
  <si>
    <t>751206 Konditeris</t>
  </si>
  <si>
    <t>40 valandų per savaitę</t>
  </si>
  <si>
    <t>753126 Siuvėjas</t>
  </si>
  <si>
    <t>941103 Picų ruošėjas</t>
  </si>
  <si>
    <t>96.09 Kita, niekur kitur nepriskirta, asmenų aptarnavimo veikla</t>
  </si>
  <si>
    <t>343510 Tatuiruotojas</t>
  </si>
  <si>
    <t>80.20 Apsaugos sistemų paslaugų veikla</t>
  </si>
  <si>
    <t>742205 Signalizavimo sistemų elektroninių įtaisų montuotojas</t>
  </si>
  <si>
    <t>723124 Autotransporto priemonių remonto šaltkalvis</t>
  </si>
  <si>
    <t>752319 Medienos apdirbimo staklių operatorius</t>
  </si>
  <si>
    <t>3000,00 eurų/ketvirtį</t>
  </si>
  <si>
    <t>93.29 Kita pramogų ir poilsio organizavimo veikla</t>
  </si>
  <si>
    <t>333202 Konferencijų ir renginių organizatorius</t>
  </si>
  <si>
    <t>723119 Remonto meistras</t>
  </si>
  <si>
    <t>941101 Greitojo maisto ruošimo darbuotojas</t>
  </si>
  <si>
    <t>752302 Tiksliųjų medienos pjaustymo staklių operatorius</t>
  </si>
  <si>
    <t>85.59 Kitas, niekur kitur nepriskirtas, švietimas</t>
  </si>
  <si>
    <t>235904 Mokslo darbuotojas {kitos mokymo sritys}</t>
  </si>
  <si>
    <t>52.24 Krovinių tvarkymas</t>
  </si>
  <si>
    <t>834406 Automobilinio krautuvo vairuotojas</t>
  </si>
  <si>
    <t>25.99 Kitų, niekur kitur nepriskirtų, metalo gaminių gamyba</t>
  </si>
  <si>
    <t>722313 Skaitmeninio valdymo metalo apdirbimo staklių derintojas operatorius</t>
  </si>
  <si>
    <t>43.39 Kiti statybos baigiamieji ir apdailos darbai</t>
  </si>
  <si>
    <t>711102 Plataus profilio statybininkas</t>
  </si>
  <si>
    <t>16.10 Medienos pjaustymas ir obliavimas</t>
  </si>
  <si>
    <t>817214 Medienos apdorojimo mašinų operatorius</t>
  </si>
  <si>
    <t>45.20 Variklinių transporto primeonių techninė priežiūra ir remontas</t>
  </si>
  <si>
    <t>723115 Mechanikas remontininkas</t>
  </si>
  <si>
    <t>721212 Suvirintojas elektra</t>
  </si>
  <si>
    <t>243205 Ryšių su žiniasklaida specialistas</t>
  </si>
  <si>
    <t>93.13 Kūno rengybos centrų veikla</t>
  </si>
  <si>
    <t>241304 Finansų analitikas</t>
  </si>
  <si>
    <t>33.14 Elektros įrangos remontas</t>
  </si>
  <si>
    <t>313908 Robotų operatorius</t>
  </si>
  <si>
    <t>Akmenės r., Akmenės sen.</t>
  </si>
  <si>
    <t>8 darbo valandos per dieną, 5 darbo dienų darbo savaitė</t>
  </si>
  <si>
    <t>Šiaulių miesto sav., Šiauliai</t>
  </si>
  <si>
    <t>Kelmės r. Tytuvėnų sen.</t>
  </si>
  <si>
    <t>8 val. per dieną, 5 d. d. per savaitę, 40 val. per savaitę</t>
  </si>
  <si>
    <t>8 val./d., 5 d.d. savaitė</t>
  </si>
  <si>
    <t>40 val./sav, 8  val./d.</t>
  </si>
  <si>
    <t>8 val./d; 5 d.d./sav.</t>
  </si>
  <si>
    <t>8 val./d., 168 val./mėn</t>
  </si>
  <si>
    <t>8 valandos per dieną, 5 darbo dienos, 40 valandų per savaitę</t>
  </si>
  <si>
    <t>5 d.d./sav.</t>
  </si>
  <si>
    <t>8 val./d, 5 d.d sav.</t>
  </si>
  <si>
    <t>8 darbo valandos per dieną/
5 darbo dienos per savaitę.</t>
  </si>
  <si>
    <t>5 darbo dienos per savaitę, 8 val. darbo diena/40 val. per savaitę.</t>
  </si>
  <si>
    <t>8 val./d., 40 val./sav.</t>
  </si>
  <si>
    <t>5 d.d. /sav., 8 val./d.</t>
  </si>
  <si>
    <t>8 darbo valandos, 5 darbo dienų darbo savaitė</t>
  </si>
  <si>
    <t>8 valandų darbo diena / 5 darbo dienų darbo savaitė</t>
  </si>
  <si>
    <t>8 darbo valandos/5 darbo dienų savaitė</t>
  </si>
  <si>
    <t>4 val./d., 5 d./ sav.</t>
  </si>
  <si>
    <t>40 val. per savaitę (pilnas etatas)</t>
  </si>
  <si>
    <t>Vilkaviškio r. sav.,  Šeimenos sen.</t>
  </si>
  <si>
    <t>Kauno r. sav., Babtų sen.</t>
  </si>
  <si>
    <t>Kauno r. sav., Karmėlavos sen.</t>
  </si>
  <si>
    <t>Prienų r. sav., Šilavoto sen.</t>
  </si>
  <si>
    <t>52.21 Sausumos transportui būdingų paslaugų veikla</t>
  </si>
  <si>
    <t>732233 Rotacinių spausdinimo staklių operatorius</t>
  </si>
  <si>
    <t>721206 Suvirintojas</t>
  </si>
  <si>
    <t>834104 Traktorininkas</t>
  </si>
  <si>
    <t>216509 Matininkas</t>
  </si>
  <si>
    <t>40 val. per savaitę</t>
  </si>
  <si>
    <t>Palangos miesto sav., Palanga</t>
  </si>
  <si>
    <t>Klaipėdos miesto sav., Klaipėda</t>
  </si>
  <si>
    <t>5 darbo dienos, po 8 val., 40 val. per savaitę</t>
  </si>
  <si>
    <t>Rietavo sav., Rietavo miesto sen., Rietavas</t>
  </si>
  <si>
    <t>8 darbo valandos per dieną, 5 darbo dienų savaitė, 40 darbo valandų per savaitę</t>
  </si>
  <si>
    <t>5 darbo dienos per savaitę, 8 valandos per
dieną, 40 valandų per savaitę</t>
  </si>
  <si>
    <t>8 valandos per dieną, 40 valandų per savaitę</t>
  </si>
  <si>
    <t>8 val., 5 dienas per savaitę</t>
  </si>
  <si>
    <t>5 darbo dienos, 40 val. per savaitę</t>
  </si>
  <si>
    <t>8 valandas per dieną, 40 valandų per savaitę</t>
  </si>
  <si>
    <t xml:space="preserve">5 darbo dienų darbo savaitė,  po 8 darbo dienos valandas </t>
  </si>
  <si>
    <t>8 val. per dieną, ne mažiau 40 val. per savaitę</t>
  </si>
  <si>
    <t>Neringos sav., Neringa</t>
  </si>
  <si>
    <t>8 darbo valandos 5 darbo dienų darbo savaitė</t>
  </si>
  <si>
    <t xml:space="preserve">Ne mažiau kaip 8 val. per dieną, 5 darbo dienas per savaitę </t>
  </si>
  <si>
    <t>32.99 Kita, niekur kitur nepriskirta, gamyba</t>
  </si>
  <si>
    <t>78.10 Įdarbinimo agentūrų veikla</t>
  </si>
  <si>
    <t>43.11 Statinių nugriovimas</t>
  </si>
  <si>
    <t>93.12 Sporto klubų veikla</t>
  </si>
  <si>
    <t>81.21 Paprastasis pastatų valymas</t>
  </si>
  <si>
    <t>56.29 Kitų maitinimo paslaugų teikimas</t>
  </si>
  <si>
    <t>81.29 Kita valymo veikla</t>
  </si>
  <si>
    <t xml:space="preserve">59.11 Kino filmų, vaizdo filmų ir televizijos programų gamyba </t>
  </si>
  <si>
    <t>18.22 Kitas spausdinimas</t>
  </si>
  <si>
    <t>23.41 Keraminių buities ir puošybos gaminių bei dirbinių gamyba</t>
  </si>
  <si>
    <t>33.11 Metalo gaminių remontas</t>
  </si>
  <si>
    <t>43.21 Elektros sistemų įrangimas</t>
  </si>
  <si>
    <t xml:space="preserve">49.32 Taksi veikla </t>
  </si>
  <si>
    <t>02.10 Miško medžių auginimas ir kita miškininkystės veikla</t>
  </si>
  <si>
    <t>74.10 Specializuota projektavimo veikla</t>
  </si>
  <si>
    <t>10.11 Mėsos perdirbimas ir konsevavimas</t>
  </si>
  <si>
    <t>41.20 Gyvenamųjų ir negyvenamųjų pastatų statyba</t>
  </si>
  <si>
    <t>38.32 Išrūšiuotų medžiagų atgavimas</t>
  </si>
  <si>
    <t>38.21 Nepavojingų atliekų tvarkymas ir šalinimas</t>
  </si>
  <si>
    <t>49.41 Krovininis kelių transportas</t>
  </si>
  <si>
    <t>58.19 Kita leidyba</t>
  </si>
  <si>
    <t>43.99 Kita, niekur kitur nepriskirta, specializuota statybos veikla</t>
  </si>
  <si>
    <t>62.09 Kita informacinių technologijų ir kompiuterių paslaugų veikla</t>
  </si>
  <si>
    <t>23.32 Degto molio plytų, plytelių ir statybinių dirbinių gamyba</t>
  </si>
  <si>
    <t>16.24 Medinės taros gamyba</t>
  </si>
  <si>
    <t>86.22 Gydytojų specialistų veikla</t>
  </si>
  <si>
    <t>77.22 Vaizdajuosčių ir kompaktinių diskų nuoma</t>
  </si>
  <si>
    <t>23.31 Keraminių apdailos ir šaligatvio plytelių gamyba</t>
  </si>
  <si>
    <t>16.29 Kitų medienos gaminių gamyba, dirbtinių iš kamštienos, šiaudų ir pynimo medžiagų gamyba</t>
  </si>
  <si>
    <t>70.22 Konsultacinė ir kito valdymo veikla</t>
  </si>
  <si>
    <t>82.99 Kita, niekur kitur nepriskirta, verslui būdingų paslaugų veikla</t>
  </si>
  <si>
    <t>74.30 Vertimo raštu ir žodžiu veikla</t>
  </si>
  <si>
    <t>17.29 Kitų popierinių ir kartoninių gaminių gamyba</t>
  </si>
  <si>
    <t>52 val. per sav. suminė apskaita</t>
  </si>
  <si>
    <t>723302 Remonto šaltkalvis, šaltkavis remontininkas</t>
  </si>
  <si>
    <t>40 val. per sav. 5 d.d.</t>
  </si>
  <si>
    <t>721214 Suvirintojas dujomis ir elektra</t>
  </si>
  <si>
    <t>40 val. per sav. 5 d.d</t>
  </si>
  <si>
    <t>242105 Vadybos konsultantas</t>
  </si>
  <si>
    <t>40 val.per sav.5 d.d.</t>
  </si>
  <si>
    <t>121204 Mažosios verslo paslaugų įmonės  vadovas {žmogiškųjų išteklių ir įdarbinimo paslaugos}</t>
  </si>
  <si>
    <t>40 val. per sav. 5d.d.</t>
  </si>
  <si>
    <t>40 val. per sav. 5 d. d.</t>
  </si>
  <si>
    <t>731626 Apipavidalintojas</t>
  </si>
  <si>
    <t>243101 Reklamos kampanijų organizatorius</t>
  </si>
  <si>
    <t>342201 Sporto treneris</t>
  </si>
  <si>
    <t>352115 Garso ir vaizdo operatorius</t>
  </si>
  <si>
    <t>723117 Automobilių šaltkalvis</t>
  </si>
  <si>
    <t>20 val. per sav. 5 d. d.</t>
  </si>
  <si>
    <t>911209 Valytojas</t>
  </si>
  <si>
    <t xml:space="preserve">8-9 iki 18-19 val./5 d. d. </t>
  </si>
  <si>
    <t>265120 Dailininkas fotografas</t>
  </si>
  <si>
    <t>753108 Perukų gamintojas</t>
  </si>
  <si>
    <t>342304 Asmeninis treneris</t>
  </si>
  <si>
    <t>621004 Medienos ruošos darbuotojas</t>
  </si>
  <si>
    <t>834406 Automobilio krautuvo vairuotojas</t>
  </si>
  <si>
    <t>20 val. per sav. 5 d.d.</t>
  </si>
  <si>
    <t>713203 Transporto priemonių dažytojas</t>
  </si>
  <si>
    <t>731421 Keramikas</t>
  </si>
  <si>
    <t>8 darbo valandos, 5 d.d.</t>
  </si>
  <si>
    <t>741203 Elektromonteris</t>
  </si>
  <si>
    <t>961306 Aplinkos tvarkytojas</t>
  </si>
  <si>
    <t>40 val./sav</t>
  </si>
  <si>
    <t>817219 Medienos apdorojimo įrenginio aperatorius</t>
  </si>
  <si>
    <t>40 val. per sav 5 d.d.</t>
  </si>
  <si>
    <t>243105 Pardavimų vadybininkas</t>
  </si>
  <si>
    <t>4 d. val., 5 d.d.</t>
  </si>
  <si>
    <t>343207 Interjero dizaineris</t>
  </si>
  <si>
    <t>20 val./sav</t>
  </si>
  <si>
    <t>816010 Mėsos produktų gamybos įrenginių operatorius</t>
  </si>
  <si>
    <t>8 val., 5 d.d.</t>
  </si>
  <si>
    <t>711911 Pastolininkas</t>
  </si>
  <si>
    <t xml:space="preserve">8 val./d., 5 d.d./sav. </t>
  </si>
  <si>
    <t>811202 Vario flotacijos darbininkas</t>
  </si>
  <si>
    <t>40 val./sav. Lankstus darbo laiko režimas</t>
  </si>
  <si>
    <t>5 d.d./sav., 40 val./8val./d.</t>
  </si>
  <si>
    <t>48 val./sav.</t>
  </si>
  <si>
    <t>832204  Vairuotojas  ekspeditorius</t>
  </si>
  <si>
    <t>243106 Rinkodaros specialistas (vadybininkas)</t>
  </si>
  <si>
    <t>216305 Baldų dizaineris</t>
  </si>
  <si>
    <t>731805 Odinių gaminių dirbėjas</t>
  </si>
  <si>
    <t>40 val. per sav5 d.d.</t>
  </si>
  <si>
    <t>711404 Apdailininkas betono mišiniu</t>
  </si>
  <si>
    <t>Vilniaus r.</t>
  </si>
  <si>
    <t>5 d.d./8 val.</t>
  </si>
  <si>
    <t>216604 Multimedijos dizaineris</t>
  </si>
  <si>
    <t>122304 Mokslinių tyrimų ir plėtros padalinio vadovas</t>
  </si>
  <si>
    <t>811411 Akmeninių gaminių pjaustymo staklių operatorius</t>
  </si>
  <si>
    <t>721311 Skardininkas</t>
  </si>
  <si>
    <t>314303 Miškotvarkos technikas</t>
  </si>
  <si>
    <t>752331 Medienos gaminių gamybos mašinų operatorius</t>
  </si>
  <si>
    <t>134203 Medicinos įstaigos administratorius</t>
  </si>
  <si>
    <t>40 val/sav</t>
  </si>
  <si>
    <t>352107 Įrašymo įrangos operatorius</t>
  </si>
  <si>
    <t>243106 Rinkodaros specialistas(Vadybininkas)</t>
  </si>
  <si>
    <t>723113 Variklinių transporto priemonių remontininkas</t>
  </si>
  <si>
    <t>8 val./d, 5 d.d./sav</t>
  </si>
  <si>
    <t>8 darbo val/5 d.d. sav.</t>
  </si>
  <si>
    <t>216601 Grafikos dizaineris</t>
  </si>
  <si>
    <t>732203 Spaustuvininkas</t>
  </si>
  <si>
    <t>352108 Garso operatorius</t>
  </si>
  <si>
    <t>122302 Techninis vadovas</t>
  </si>
  <si>
    <t>731702 Popierinių dirbinių dirbėjas</t>
  </si>
  <si>
    <t>Procentas nuo darbingo amžiaus gyventojų (vidutinis šalyje 2023-12-01 dienai buvo 8,4)</t>
  </si>
  <si>
    <t xml:space="preserve">Ne mažiau 40 val. per savaitę, 1 pilnas darbo etatas. </t>
  </si>
  <si>
    <t>Vilkaviškio r. sav., Keturvalakių sen.</t>
  </si>
  <si>
    <t>Varėnos r. sav., Varėnos sen.</t>
  </si>
  <si>
    <t>Šakių r. sav., Kidulių sen.</t>
  </si>
  <si>
    <t>Kauno r. sav., Alšėnų sen.</t>
  </si>
  <si>
    <t>Kauno r. sav., Garliavos apylinkių sen.</t>
  </si>
  <si>
    <t xml:space="preserve">Vilkaviškio r. sav., Šeimenos sen. </t>
  </si>
  <si>
    <t>Kauno r. sav., Lapių sen.</t>
  </si>
  <si>
    <t>Kauno r. sav., Ringaudų sen.</t>
  </si>
  <si>
    <t>Šakių r. sav., Lekėčių sen.</t>
  </si>
  <si>
    <t>Šilutės r. sav., Šilutės sen.</t>
  </si>
  <si>
    <t>Klaipėdos r. sav., Dauparų-Kvietinių sen.</t>
  </si>
  <si>
    <t>Tauragės r. sav., Tauragės miesto sen., Tauragė</t>
  </si>
  <si>
    <t>Klaipėdos r. sav., Sendvario sen.</t>
  </si>
  <si>
    <t>Šilutės r. sav., Šilutės sen., Šilutė</t>
  </si>
  <si>
    <t>Šilutės r. sav., Švėkšnos sen., Švėkšnos mstl.</t>
  </si>
  <si>
    <t>Klaipėdos r. sav., Dovilų sen.</t>
  </si>
  <si>
    <t>Plungės r. sav., Babrungo sen.</t>
  </si>
  <si>
    <t>Kretingos r. sav., Kretingos sen.</t>
  </si>
  <si>
    <t>Jurbarko r. sav., Jurbarko miesto sen., Jurbarkas</t>
  </si>
  <si>
    <t>Panevėžio m. sav., Panevėžys</t>
  </si>
  <si>
    <t>Ignalinos r. sav., Linkmenų sen.</t>
  </si>
  <si>
    <t>Molėtų r. sav., Suginčių sen.</t>
  </si>
  <si>
    <t>Kupiškio r. sav., Skapiškio sen.</t>
  </si>
  <si>
    <t>Utenos r. sav.,  Utenos sen.</t>
  </si>
  <si>
    <t>Ignalinos r. sav., Ignalinos m. sen.</t>
  </si>
  <si>
    <t xml:space="preserve"> Kupiškio r. sav., Kupiškio sen.</t>
  </si>
  <si>
    <t>Rokiškio r. sav., Juodupės sen.</t>
  </si>
  <si>
    <t xml:space="preserve"> Biržų r. sav., Biržai</t>
  </si>
  <si>
    <t>Pasvalio r. sav., Namišių sen.</t>
  </si>
  <si>
    <t>Biržų r. sav., Širvėnos sen.</t>
  </si>
  <si>
    <t>Utenos r. sav., Utena</t>
  </si>
  <si>
    <t xml:space="preserve"> Panevėžio r. sav., Paįstrio sen.</t>
  </si>
  <si>
    <t>Zarasų r. sav., Zarasai</t>
  </si>
  <si>
    <t xml:space="preserve">Zarasų r. sav., Antazavės sen.  </t>
  </si>
  <si>
    <t>Panevėžio r. sav., Panevėžio r.</t>
  </si>
  <si>
    <t>Utenos r. sav., Utenos sen.</t>
  </si>
  <si>
    <t>Raseinių r. sav., Paliepių sen.</t>
  </si>
  <si>
    <t>Šiaulių r. sav., Kuršėnų miesto sen., Kuršėnai</t>
  </si>
  <si>
    <t>Mažeikių r. sav., Mažeikių apylinkės sen.</t>
  </si>
  <si>
    <t>Raseinių r. sav., Raseinių sen.</t>
  </si>
  <si>
    <t>Kelmės r., Kelmės sen.</t>
  </si>
  <si>
    <t>Mažeikių r., Mažeikių sen.</t>
  </si>
  <si>
    <t>8 valandas per dieną, 5 darbo dienos per savaitę (40 valandų per savaitę)</t>
  </si>
  <si>
    <t>Šiaulių r. sav., Šiaulių kaimiškoji sen.</t>
  </si>
  <si>
    <t>Joniškio r. sav., Joniškio sen.</t>
  </si>
  <si>
    <t>Kelmės r. sav., Kukečių sen.</t>
  </si>
  <si>
    <t>Radviliškio r. sav., Šeduvos miesto sen., Šeduva</t>
  </si>
  <si>
    <t>Raseinių r. sav., Raseinių miesto sen.</t>
  </si>
  <si>
    <t>Akmenės r. sav., Ventos sen.</t>
  </si>
  <si>
    <t>Raseinių r. sav., Nemakščių sen.</t>
  </si>
  <si>
    <t>Kelmės r. sav., Kelmės sen., Kelmė</t>
  </si>
  <si>
    <t>Mažeikių r. sav., Mažeikių sen.</t>
  </si>
  <si>
    <t xml:space="preserve"> Vilniaus r., Marijampolio sen.</t>
  </si>
  <si>
    <t>Širvintos</t>
  </si>
  <si>
    <t xml:space="preserve"> Širvintų r., Dvejokų vs. </t>
  </si>
  <si>
    <t>Trakai</t>
  </si>
  <si>
    <t xml:space="preserve"> Vilniaus r., Avižienių sen.</t>
  </si>
  <si>
    <t xml:space="preserve"> Vilniaus r., Zujūnų sen.</t>
  </si>
  <si>
    <t xml:space="preserve">Vilniaus r., Sudervės sen., </t>
  </si>
  <si>
    <t xml:space="preserve"> Trakų r. sav., Senųjų Trakų sen.</t>
  </si>
  <si>
    <t>Trakų r., Lentvaris</t>
  </si>
  <si>
    <t>Trakų r. sav., Trakų sen.</t>
  </si>
  <si>
    <t>Trakų r. sav., Lentvario sen.</t>
  </si>
  <si>
    <t>Švenčopnių r. sav., Švenčionėliai</t>
  </si>
  <si>
    <t>Ukmergės r. sav., Pivonijos sen.</t>
  </si>
  <si>
    <t>Kauno r. sav., Samylų sen.</t>
  </si>
  <si>
    <t>Šakių r. sav., Lukšių sen.</t>
  </si>
  <si>
    <t>Lazdijų r. sav., Veisiejų sen.</t>
  </si>
  <si>
    <t>Jurbarko r. sav., Smalininkų sen.</t>
  </si>
  <si>
    <t>Vilniaus  r. sav.</t>
  </si>
  <si>
    <t>Švenčionių r. sav.</t>
  </si>
  <si>
    <t>Šalčininkų r. sav.</t>
  </si>
  <si>
    <t>Šalčininkų r. sav., Šalčininkai</t>
  </si>
  <si>
    <t>Vilniaus r. sav.</t>
  </si>
  <si>
    <t>Ukmergės r. sav., Ukmergė</t>
  </si>
  <si>
    <t>Ukmergės r. sav.</t>
  </si>
  <si>
    <t xml:space="preserve"> Vilniaus r. sav.</t>
  </si>
  <si>
    <t>8 darbo
valandos / 5 dienų
darbo savaitė</t>
  </si>
  <si>
    <t>8 darbo valandos, 40 val. per savaitę. 5 darbo dienų savaitė</t>
  </si>
  <si>
    <t xml:space="preserve">6 darbo valandos, 5 darbo dienu darbo savaite </t>
  </si>
  <si>
    <t>1.1.1., 1.1.3., 1.2.1., 1.2.3., 1.2.6., 1.2.7., 1.2.8.</t>
  </si>
  <si>
    <t>1.1.1., 1.1.4., 1.2.4., 1.2.6., 1.2.7., 1.2.8., 1.2.9., 1.2.10.</t>
  </si>
  <si>
    <t>1.1.1., 1.1.2., 1.2.1., 1.2.1.3., 1.2.1.4., 1.2.3., 1.2.6., 1.2.10.</t>
  </si>
  <si>
    <t>1.2.1.5., 1.1.1., 1.2.2., 1.2.1.4.</t>
  </si>
  <si>
    <t xml:space="preserve">1.1.1., 1.1.4., 1.2.2.,  1.2.3., 1.2.4., 1.2.6., 1.2.9.,  1.2.10. </t>
  </si>
  <si>
    <t>1.2.1.5., 1.1.1., 1.2.1., 1.2.1.4.</t>
  </si>
  <si>
    <t>1.1.1., 1.2.3., 1.2.6.</t>
  </si>
  <si>
    <t>1.1.1.; 1.2.4.; 1.2.1.5.</t>
  </si>
  <si>
    <t>1.1.1., 1.1.3.</t>
  </si>
  <si>
    <t>1.2.3., 1.2.1.2., 1.2.2., 1.2.1.4.</t>
  </si>
  <si>
    <t>1.1.1, 1.1.4., 1.2.3., 1.2.4., 1.2.9., 1.2.10.</t>
  </si>
  <si>
    <t>1.1.1., 1.2.1., 1.2.1.4., 1.2.3., 1.2.6.</t>
  </si>
  <si>
    <t>1.2.1.5., 1.1.1., 1.1.2., 1.2.1.1.</t>
  </si>
  <si>
    <t>1.2.1.5., 1.1.1., 1.2.1., 1.2.2., 1.2.6., 1.2.7., 1.2.10., 1.2.1.4., 1.2.1.2., 1.2.1.1.</t>
  </si>
  <si>
    <t>1.1.1;  1.2.2; 1.2.3</t>
  </si>
  <si>
    <t>1.2.2., 1.2.1.5.</t>
  </si>
  <si>
    <t>1.1.1; 1.2.6</t>
  </si>
  <si>
    <t>1.2.3; 1.2.6</t>
  </si>
  <si>
    <t>1.1.1., 1.1.2., 1.1.4., 1.2.6., 1.2.9., 1.2.10.</t>
  </si>
  <si>
    <t>1.1.1., 1.2.1.5.</t>
  </si>
  <si>
    <t xml:space="preserve"> 1.2.6</t>
  </si>
  <si>
    <t>1.1.1., 1.2.1., 1.2.3., 1.2.1.2.</t>
  </si>
  <si>
    <t>1.1.1, 1.2.6., 1.2.1.4., 1.2.1.3., 1.2.1.2., 1.2.1.1.</t>
  </si>
  <si>
    <t>1.2.1.5., 1.1.1.,  1.2.1.,  1.2.2.,  1.2.4.,  1.2.6.,  1.2.9.</t>
  </si>
  <si>
    <t>1.1.1., 1.2.1., 1.2.3., 1.2.6.</t>
  </si>
  <si>
    <t>1.1.1., 1.2.6., 1.2.10</t>
  </si>
  <si>
    <t>1.2.1.5., 1.1.1., 1.2.1., 1.2.3., 1.2.1.1.</t>
  </si>
  <si>
    <t>1.2.1.5., 1.1.1., 1.2.2., 1.2.1.4., 1.2.1.</t>
  </si>
  <si>
    <t xml:space="preserve"> 1.2.1.1;  1.2.2; 1.2.6</t>
  </si>
  <si>
    <t>1.1.1., 1.1.3., 1.2.2., 1.2.3., 1.2.4., 1.2.7.</t>
  </si>
  <si>
    <t>1.1.1; 1.2.6; 1.2.10</t>
  </si>
  <si>
    <t>1.1.1., 1.2.1., 1.2.10., 1.2.1.4., 1.2.1.3., 1.2.1.2., 1.2.1.1.</t>
  </si>
  <si>
    <t>1.1.1., 1.1.4., 1.2.2., 1.2.4., 1.2.6., 1.2.7., 1.2.9., 1.2.10</t>
  </si>
  <si>
    <t>1.1.1.,  1.2.1.1.</t>
  </si>
  <si>
    <t>1.1.1</t>
  </si>
  <si>
    <t>1.1.1., 1.1.2., 1.2.6., 1.2.1.2., 1.2.1.1.</t>
  </si>
  <si>
    <t>1.1.1., 1.2.1., 1.2.2., 1.2.1.3., 1.2.1.2., 1.2.1.1.</t>
  </si>
  <si>
    <t>1.2.6</t>
  </si>
  <si>
    <t>1.2.3, 1.2.2., 1.2.1.</t>
  </si>
  <si>
    <t>1.1.1., 1.2.10., 1.2.1.1., 1.2.6., 1.2.7.</t>
  </si>
  <si>
    <t>1.2.1.5., 1.1.1., 1.2.1., 1.2.1.2., 1.2.1.1.</t>
  </si>
  <si>
    <t>1.2.1.5., 1.1.1., 1.2.1., 1.2.2., 1.2.3., 1.2.6., 1.2.7., 1.2.1.4., 1.2.1.3., 1.2.1.1.</t>
  </si>
  <si>
    <t xml:space="preserve">1.1.1., 1.2.1.4., 1.2.3., 1.2.10., </t>
  </si>
  <si>
    <t>1.2.1.1; 1.2.1.2; 1.2.1.4</t>
  </si>
  <si>
    <t>1.2.1.5., 1.2.1., 1.2.2., 1.2.1.4.</t>
  </si>
  <si>
    <t>1.1.1;  1.2.6</t>
  </si>
  <si>
    <t xml:space="preserve">1.1.1., 1.2.4., 1.2.6., 1.2.1.3., 1.2.1.2. </t>
  </si>
  <si>
    <t>1.1.1., 1.2. 6., 1.2.1.2.</t>
  </si>
  <si>
    <t>1.2.1.5., 1.1.1., 1.2.1., 1.2.3., 1.2.1.4.</t>
  </si>
  <si>
    <t>1.2.1.5., 1.1.1., 1.2.1., 1.2.2., 1.2.3., 1.2.1.4., 1.2.1.2., 1.2.1.1.</t>
  </si>
  <si>
    <t>1.2.1.5., 1.1.1., 1.2.1., 1.2.1.1.</t>
  </si>
  <si>
    <t>1.2.6., 1.2.10.</t>
  </si>
  <si>
    <t>1.2.1.5., 1.1.1., 1.2.2., 1.2.3., 1.2.5.. 1.2.6., 1.2.1.4., 1.2.1.3., 1.2.1.2., 1.2.1.1.</t>
  </si>
  <si>
    <t>1.2.1.5., 1.1.1., 1.2.3., 1.2.4., 1.2.5., 1.2.1.4., 1.2.1.3.,1.2.1.1.</t>
  </si>
  <si>
    <t>1.2.1.5., 1.2.1., 1.2.2., 1.2.3., 1.2.1.4., 1.2.1.3.</t>
  </si>
  <si>
    <t>1.1.1., 1.2.1., 1.2.3., 1.2.10., 1.2.1.4., 1.2.1.3., 1.2.1.2.</t>
  </si>
  <si>
    <t>1.2.1.5., 1.1.1., 1.2.1., 1.2.6., 1.2.7., 1.2.1.4., 1.2.1.3.</t>
  </si>
  <si>
    <t>1.1.1., 1.2.9., 1.2.1.4.,1.2.1.3., 1.2.1.2., 1.2.1.1.</t>
  </si>
  <si>
    <t>1.1.1., 1.2.1., 1.2.1.5</t>
  </si>
  <si>
    <t>1.1.1., 1.2.2., 1.2.6.</t>
  </si>
  <si>
    <t>1.2.1.2., 1.2.1.4.</t>
  </si>
  <si>
    <t>1.2.1.5., 1.1.1., 1.2.1.,1.2.2., 1.2.6.</t>
  </si>
  <si>
    <t xml:space="preserve">1.1.1., 1.2.1., 1.2.2., 1.2.1.2. </t>
  </si>
  <si>
    <t>1.2.1.5., 1.2.1., 1.2.2., 1.2.3., 1.2.1.4., 1.2.1.2., 1.2.1.1.</t>
  </si>
  <si>
    <t>1.2.1.5., 1.1.1., 1.2.1., 1.2.2., 1.2.6., 1.2.1.4., 1.2.1.2., 1.2.1.1.</t>
  </si>
  <si>
    <t xml:space="preserve">1.2.1.5., 1.1.1., 1.2.1.,1.2.3., 1.2.6., 1.2.1.4., 1.2.1.2. </t>
  </si>
  <si>
    <t>1.1.1., 1.2.10., 1.2.2.</t>
  </si>
  <si>
    <t>1.2.1.5; 1.1.1. 1.2.1; 1.2.2. 1.2.6.; 1.2.7; 1.2.10.; 1.2.1.2; 1.2.1.1 .</t>
  </si>
  <si>
    <t>1.1.1., 1.1.4. 1.2.4.,1.2.9., 1.2.10</t>
  </si>
  <si>
    <t xml:space="preserve"> 1.2.1.2., 1.2.1.4; 1.2.1.5</t>
  </si>
  <si>
    <t>1.1.1. ; 1.1.2; 1.2.1; 1.2.6; 1.2.7; 1.2.1.1</t>
  </si>
  <si>
    <t>1.1.1.;1.2.2.;1.2.5.</t>
  </si>
  <si>
    <t>1.1.1. , 1.2.6.</t>
  </si>
  <si>
    <t>1.1.1; 1.2.3</t>
  </si>
  <si>
    <t>1.1.1.; 1.2.10</t>
  </si>
  <si>
    <t>1.2.2.</t>
  </si>
  <si>
    <t> 1.1.1.</t>
  </si>
  <si>
    <t xml:space="preserve">  1.1.1 , 1.2.7.</t>
  </si>
  <si>
    <t>1.1.1; 1.2.3; 1.2.6</t>
  </si>
  <si>
    <t>1.1.1., 1.2.1., 1.2.1.4.</t>
  </si>
  <si>
    <t>1.1.1; 1.2.1; 1.2.1.1; 1.2.1.5; 1.2.2; 1.2.6; 1.2.10</t>
  </si>
  <si>
    <t>1.1.1; 1.1.3; 1.1.4; 1.2.6; 1.2.7; 1.2.10</t>
  </si>
  <si>
    <t>1.1.3; 1.2.2; 1.2.8</t>
  </si>
  <si>
    <t>1.1.1; 1.2.1.5; 1.2.2</t>
  </si>
  <si>
    <t>1.1.1., 1.2.1.2., 1.2.1.3., 1.2.1.4., 1.2.3., 1.2.6.</t>
  </si>
  <si>
    <t>1.1.1; 1.2.3; 1.2.10</t>
  </si>
  <si>
    <t>1.2.2; 1.2.3</t>
  </si>
  <si>
    <t>1.2.1.1; 1.2.1.5; 1.2.2; 1.2.10</t>
  </si>
  <si>
    <t xml:space="preserve"> 1.2.1., 1.2.2., 1.2.1.3.</t>
  </si>
  <si>
    <t>1.2.1, 1.2.6, 1.2.1.5, 1.2.1.3, 1.2.2, 1.2.3, 1.2.4</t>
  </si>
  <si>
    <t>1.2.1.1; 1.2.1.2; 1.2.1.3; 1.2.1.4, 1.2.2; 1.2.3; 1.2.4; 1.2.5; 1.2.6.</t>
  </si>
  <si>
    <t>1.1.1.; 1.2.6.; 1.2.7.</t>
  </si>
  <si>
    <t>1.1.1.; 1.2.3.</t>
  </si>
  <si>
    <t>1.1.1; 1.2.1.5.; 1.2.6.; 1.2.7.</t>
  </si>
  <si>
    <t>1.1.1; 1.2.1.1; 1.2.1.2; 1.2.1.3; 1.2.1.4; 1.2.3; 1.2.6</t>
  </si>
  <si>
    <t>1.1.1.; 1.2.2.; 1.2.5.; 1.2.1.5.; 1.2.1.4.</t>
  </si>
  <si>
    <t>1.1.1.; 1.2.6.; 1.2.10.</t>
  </si>
  <si>
    <t xml:space="preserve">1.1.1. 1.2.1; 1.2.2; </t>
  </si>
  <si>
    <t>1.1.1; 1.2.1.3; 1.2.1.4</t>
  </si>
  <si>
    <t>1.1.1.; 1.2.1.; 1.2.6.</t>
  </si>
  <si>
    <t xml:space="preserve">1.1.1.; 1.2.3 </t>
  </si>
  <si>
    <t>1.1.1.; 1.2.8.; 1.2.9.</t>
  </si>
  <si>
    <t>1.1.1.; 1.2.2.; 1.2.3.</t>
  </si>
  <si>
    <t>1.1.1; 1.2.6; 1.2.7; 1.2.10.</t>
  </si>
  <si>
    <t>1.1.1; 1.2.1.; 1.2.3; 1.2.1.4</t>
  </si>
  <si>
    <t>1.1.1.; 1.2.2</t>
  </si>
  <si>
    <t>1.1.1; 1.2.1.1; 1.2.1.5; 1.2.2; 1.2.6; 1.2.7</t>
  </si>
  <si>
    <t>1.1.1; 1.1.4; 1.2.9; 1.2.6; 1.2.2; 1.2.7; 1.2.4</t>
  </si>
  <si>
    <t>1.1.1 ; 1.1.3</t>
  </si>
  <si>
    <t>1.1.1, 1.1.2, 1.1.3, 1.1.4, 1.2.2, 1.2.3, 1.2.6, 1.2.7, 1.2.8, 1.2.9, 1.2.10, 1.2.1.2</t>
  </si>
  <si>
    <t>1.1.1.,1.1.2.,1.2.1.,1.2.6.,1.2.7.,1.2.10.,</t>
  </si>
  <si>
    <t>1.1.1.,1.1.2.,1.2.2,1.2.3.,1.2.4.,1.2.6.,1.2.7.</t>
  </si>
  <si>
    <t>1.2.2.,1.2.3.,1.2.5.,1.2.10.</t>
  </si>
  <si>
    <t>1.1.1.,1.2.6.,1.2.7.</t>
  </si>
  <si>
    <t>1.1.1.,1.1.2.,1.1.3.,1.1.4.,1.2.8.,1.2.9.</t>
  </si>
  <si>
    <t>1.1.1.,1.1.3.,1.1.4.</t>
  </si>
  <si>
    <t>1.1.4., 1.2.9.</t>
  </si>
  <si>
    <t>1.1.1.; 1.2.10.</t>
  </si>
  <si>
    <t>1.1.1.; 1.2.1.; 1.2.1.1.</t>
  </si>
  <si>
    <t>1.1.1.; 1.2.6.</t>
  </si>
  <si>
    <t>1.1.1.; 1.1.2.</t>
  </si>
  <si>
    <t>1.1.1.; 1.1.3.; 1.1.4.; 1.2.2.; 1.2.8.; 1.2.9.; 1.3.1.</t>
  </si>
  <si>
    <t>1.2.3.; 1.2.6.; 1.2.10.</t>
  </si>
  <si>
    <t>1.1.1.; 1.2.1.; 1.2.3.; 1.2.6.; 1.2.1.1.</t>
  </si>
  <si>
    <t>1.1.1.; 1.2.1.; 1.2.10.</t>
  </si>
  <si>
    <t>1.1.1., 1.2.1., 1.2.1.1., 1.2.2., 1.2.3.</t>
  </si>
  <si>
    <t xml:space="preserve">1.1.1, 1.2.3., 1.2.1.4., 1.2.2. </t>
  </si>
  <si>
    <t>1.1.1., 1.2.1.5., 1.2.7.</t>
  </si>
  <si>
    <t>1.1.1., 1.2.1., 1.2.1.1., 1.2.1.3.</t>
  </si>
  <si>
    <t>1.1.1., 1.2.6., 1.2.7.</t>
  </si>
  <si>
    <t>1.1.1., 1.2.1.2.</t>
  </si>
  <si>
    <t>1.1.1, 1.2.3.</t>
  </si>
  <si>
    <t>1.2.1.1, 1.2.1.4., 1.2.2.</t>
  </si>
  <si>
    <t>1.1.1.; 1.2.2.; 1.2.3.;1.2.6; 1.2.1.2.</t>
  </si>
  <si>
    <t>1.1.1., 1.2.2.</t>
  </si>
  <si>
    <t>1.2.6.; 1.2.10.</t>
  </si>
  <si>
    <t>1.1.1.,1.2.6.</t>
  </si>
  <si>
    <t>1.1.1., 1.1.4., 1.2.1., 1.2.3., 1.2.6., 1.2.7., 1.2.9., 1.2.1.1.</t>
  </si>
  <si>
    <t>1.1.1.; 1.2.1.5.; 1.2.2.</t>
  </si>
  <si>
    <t>1.1.1.; 1.2..1.1.</t>
  </si>
  <si>
    <t>1.1.1.;1.2.2.;1.2.1.1.;1.2.1.2</t>
  </si>
  <si>
    <t>1.1.1., 1.2.1.2., 1.2.6., 1.2.3.</t>
  </si>
  <si>
    <t>1.1.1., 1.2.2., 1.2.1.5.</t>
  </si>
  <si>
    <t>1.1.1., 1.1.2.</t>
  </si>
  <si>
    <t>1.2.1.2.</t>
  </si>
  <si>
    <t>1.1.1., 1.2.1., 1.2.1.1., 1.2.2., 1.2.6.,1.2.7., 1.2.10.</t>
  </si>
  <si>
    <t>1.1.1.,1.2.6</t>
  </si>
  <si>
    <t>1.1.1.,1.1.4.,1.2.9</t>
  </si>
  <si>
    <t>1.1.1.,1.2.1.,12.1.2.,1.2.1.5</t>
  </si>
  <si>
    <t>1.1.1.,1.2.1.2., 1.2.1.4</t>
  </si>
  <si>
    <t>1.1.1., 1.2.2.,1.2.3.,1.2.13.,1.2.1.4</t>
  </si>
  <si>
    <t>1.1.1.,1.2.10</t>
  </si>
  <si>
    <t>1.1.1. , 1.1.2. , 1.2.1.1.</t>
  </si>
  <si>
    <t xml:space="preserve">1.1.1., 1.2.1., 1.2.1.1., 1.2.1.2., 1.2.1.3., 1.2.1.4., 1.2.1.5., 1.2.2., 1.2.3. 1.2.6., 1.2.10. </t>
  </si>
  <si>
    <t>1.1.1, 1.2.6</t>
  </si>
  <si>
    <t>1.1.1., 1.2.3, 1.2.6</t>
  </si>
  <si>
    <t>1.1.1., 1.2.1., 1.2.1.1., 1.2.1.2, 1.2.1.3, 1.2.1.5, 1.2.6</t>
  </si>
  <si>
    <t>1.1.1., 1.2.3</t>
  </si>
  <si>
    <t>1.1.1., 1.1.2, 1.1.3, 1.1.4</t>
  </si>
  <si>
    <t>1.1.1., 1.2.6, 1.2.10</t>
  </si>
  <si>
    <t>1.1.1., 1.2.1, 1.2.1.1,  1.2.1.2, 1.2.1.4, 1.2.1.5, 1.2.6 , 1.2.2, 1.2.3</t>
  </si>
  <si>
    <t>1.1.1.,  1.2.1.3, 1.2.1.4, 1.2.1.5, 1.2.3.</t>
  </si>
  <si>
    <t>1.1.1., 1.2.7</t>
  </si>
  <si>
    <t xml:space="preserve">1.1.1.,1.2.1., 1.2.2., 1.2.3., 1.2.5., 1.2.6., 1.2.7., 1.2.1.2., 1.2.1.3., 1.2.1.4., 1.2.1.5.    </t>
  </si>
  <si>
    <t>1.1.1, 1.2.1, 1.2.3.</t>
  </si>
  <si>
    <t>1.1.1., 1.1.2, 1.2.4.</t>
  </si>
  <si>
    <t>1.1.1., 1.1.2, 1.1.3, 1.1.4, 1.2.6.</t>
  </si>
  <si>
    <t xml:space="preserve">1.1.1.; 1.2.3; </t>
  </si>
  <si>
    <t>1.2.1.5., 1.1.1., 1.1.2.,1.1.4., 1.2.1.,1.2.2., 1.2.4., 1.2.5., 1.2.10.,1.2.1.4.,1.2.1.2., 1.2.1.1.</t>
  </si>
  <si>
    <t>1.1.1., 1.2.1.</t>
  </si>
  <si>
    <t xml:space="preserve">1.1.1.. </t>
  </si>
  <si>
    <t>1.1.1., 1.1.2., 1.1.3.</t>
  </si>
  <si>
    <t xml:space="preserve">1.1.1., 1.2.6., 1.2.7., 1.2.10.,  1.2.1.1, </t>
  </si>
  <si>
    <t>1.1.1., 1.2.2,1.2.5.,1.2.6</t>
  </si>
  <si>
    <t>1.1.1., 1.2.10</t>
  </si>
  <si>
    <t>1.1.1., 1.2.1.1., 1.2.1.4., 1.2.2.</t>
  </si>
  <si>
    <t xml:space="preserve">1.1.1., 1.2.1.2., 1.2.1.4., 1.2.1.5., 1.2.2., 1.2.3. </t>
  </si>
  <si>
    <t xml:space="preserve">1.1.1 </t>
  </si>
  <si>
    <t>1.1.1., 1.2.1., 1.2.1.1., 1.2.1.2., 1.2.1.5.,  1.2.2., 1.2.6.</t>
  </si>
  <si>
    <t>1.2.6., 1.2.10</t>
  </si>
  <si>
    <t>1.1.1 , 1.2.10.</t>
  </si>
  <si>
    <t>1.1.1; 1.2.1; 1.2.1.2; 1.2.1.4; 1.2.3</t>
  </si>
  <si>
    <t xml:space="preserve">1.1.1.; 1.2.3.; 1.2.6. </t>
  </si>
  <si>
    <t xml:space="preserve">1.1.1.; 1.2.1.; 1.2.6.; 1.2.1.3.; 1.2.1.4. </t>
  </si>
  <si>
    <t xml:space="preserve">1.1.1.; 1.2.1.; 1.2.1.1.; 1.2.1.4.; 1.2.2.; 1.2.3. </t>
  </si>
  <si>
    <t xml:space="preserve">1.1.1., 1.2.2., 1.2.3., 1.2.6. </t>
  </si>
  <si>
    <t xml:space="preserve">1.1.1., 1.2.3 </t>
  </si>
  <si>
    <t>1.1.1, 1.2.1.2, 1.2.1.1</t>
  </si>
  <si>
    <t>47.24 Duonos, bandelių, konditerijos gaminių ir cukraus saldumynų mažmeninė prekyba specializuotose parduotuvėse</t>
  </si>
  <si>
    <t>524601 Bufetininkas</t>
  </si>
  <si>
    <t xml:space="preserve">40 darbo valandų per savaitę, pilnas etatas. </t>
  </si>
  <si>
    <t>1.1.1., 1.2.1., 1.2.1.5.</t>
  </si>
  <si>
    <t>14.13 Kitų viršutinių drabužių siuvimas</t>
  </si>
  <si>
    <t>753113 Drabužių siuvėjas</t>
  </si>
  <si>
    <t xml:space="preserve">40 val. per savaitę </t>
  </si>
  <si>
    <t xml:space="preserve">.1.1., 1.2.1.5., 1.2.2., 1.2.3., 1.2.4., 1.2.5., 1.2.6., 1.2.7., 1.2.9., 1.2.10., 1.2.1.4., 1.2.1.3., 1.2.1.2., 1.2.1.1.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</si>
</sst>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0"/>
      <color theme="1"/>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sz val="11"/>
      <color theme="1"/>
      <name val="Calibri"/>
      <family val="2"/>
      <scheme val="minor"/>
    </font>
    <font>
      <sz val="11"/>
      <name val="Times New Roman"/>
      <family val="1"/>
      <charset val="186"/>
    </font>
    <font>
      <sz val="11"/>
      <color rgb="FF000000"/>
      <name val="Calibri"/>
      <family val="2"/>
      <charset val="186"/>
    </font>
    <font>
      <sz val="10"/>
      <color rgb="FF404040"/>
      <name val="Times New Roman"/>
      <family val="1"/>
      <charset val="186"/>
    </font>
    <font>
      <sz val="11"/>
      <color rgb="FF000000"/>
      <name val="Times New Roman"/>
      <family val="1"/>
      <charset val="186"/>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5" fillId="0" borderId="0"/>
  </cellStyleXfs>
  <cellXfs count="85">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1" applyFont="1" applyBorder="1" applyAlignment="1">
      <alignment horizontal="center" vertical="center" wrapText="1"/>
    </xf>
    <xf numFmtId="2" fontId="4"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0" fontId="4" fillId="0" borderId="3" xfId="0" applyFont="1" applyBorder="1" applyAlignment="1">
      <alignment horizontal="center" vertical="center" wrapText="1"/>
    </xf>
    <xf numFmtId="2" fontId="4" fillId="0" borderId="3" xfId="0" applyNumberFormat="1" applyFont="1" applyBorder="1" applyAlignment="1">
      <alignment horizontal="center" vertical="center" wrapText="1"/>
    </xf>
    <xf numFmtId="2" fontId="3" fillId="0" borderId="1" xfId="0" applyNumberFormat="1" applyFont="1" applyBorder="1" applyAlignment="1">
      <alignment horizontal="center" vertical="center"/>
    </xf>
    <xf numFmtId="2" fontId="1" fillId="0" borderId="0" xfId="0" applyNumberFormat="1" applyFont="1" applyAlignment="1">
      <alignment horizontal="center" vertical="center" wrapText="1"/>
    </xf>
    <xf numFmtId="2"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1" xfId="0" applyFont="1" applyBorder="1" applyAlignment="1">
      <alignment horizontal="center" vertical="center"/>
    </xf>
    <xf numFmtId="2" fontId="1" fillId="0" borderId="1" xfId="0" applyNumberFormat="1" applyFont="1" applyBorder="1" applyAlignment="1" applyProtection="1">
      <alignment horizontal="center" vertical="center"/>
      <protection locked="0"/>
    </xf>
    <xf numFmtId="2" fontId="1" fillId="0" borderId="1" xfId="0" applyNumberFormat="1" applyFont="1" applyBorder="1" applyAlignment="1" applyProtection="1">
      <alignment horizontal="center" vertical="center" wrapText="1"/>
      <protection locked="0"/>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164" fontId="1"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164" fontId="1" fillId="0" borderId="3"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0" xfId="0" applyNumberFormat="1" applyFont="1" applyAlignment="1">
      <alignment horizontal="left" vertical="top" wrapText="1"/>
    </xf>
    <xf numFmtId="164" fontId="1" fillId="0" borderId="0" xfId="0" applyNumberFormat="1" applyFont="1" applyAlignment="1">
      <alignment horizontal="left" vertical="top" wrapText="1"/>
    </xf>
    <xf numFmtId="0" fontId="6" fillId="0" borderId="1" xfId="0" applyFont="1" applyBorder="1" applyAlignment="1">
      <alignment horizontal="left" vertical="top" wrapText="1"/>
    </xf>
    <xf numFmtId="164" fontId="4" fillId="0" borderId="1" xfId="0" applyNumberFormat="1" applyFont="1" applyBorder="1" applyAlignment="1">
      <alignment horizontal="center" vertical="center" wrapText="1"/>
    </xf>
    <xf numFmtId="0" fontId="1" fillId="0" borderId="13" xfId="0" applyFont="1" applyBorder="1" applyAlignment="1">
      <alignment horizontal="center" vertical="center" wrapText="1"/>
    </xf>
    <xf numFmtId="2" fontId="1" fillId="0" borderId="13" xfId="0" applyNumberFormat="1" applyFont="1" applyBorder="1" applyAlignment="1">
      <alignment horizontal="center" vertical="center" wrapText="1"/>
    </xf>
    <xf numFmtId="164" fontId="1" fillId="0" borderId="13" xfId="0" applyNumberFormat="1" applyFont="1" applyBorder="1" applyAlignment="1">
      <alignment horizontal="center" vertical="center" wrapText="1"/>
    </xf>
    <xf numFmtId="0" fontId="1" fillId="0" borderId="11" xfId="0" applyFont="1" applyBorder="1" applyAlignment="1">
      <alignment horizontal="center" vertical="center" wrapText="1"/>
    </xf>
    <xf numFmtId="0" fontId="2" fillId="0" borderId="2" xfId="0" applyFont="1" applyBorder="1" applyAlignment="1">
      <alignment horizontal="center" vertical="center" wrapText="1"/>
    </xf>
    <xf numFmtId="2" fontId="2" fillId="0" borderId="2" xfId="0" applyNumberFormat="1" applyFont="1" applyBorder="1" applyAlignment="1">
      <alignment horizontal="center" vertical="center" wrapText="1"/>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9" xfId="1" applyFont="1" applyBorder="1" applyAlignment="1">
      <alignment horizontal="center" vertical="center" wrapText="1"/>
    </xf>
    <xf numFmtId="0" fontId="4" fillId="0" borderId="9" xfId="0" applyFont="1" applyBorder="1" applyAlignment="1">
      <alignment horizontal="center" vertical="center" wrapText="1"/>
    </xf>
    <xf numFmtId="2" fontId="4" fillId="0" borderId="1" xfId="0" applyNumberFormat="1" applyFont="1" applyBorder="1" applyAlignment="1">
      <alignment horizontal="center" vertical="center"/>
    </xf>
    <xf numFmtId="0" fontId="3" fillId="0" borderId="9" xfId="0" applyFont="1" applyBorder="1" applyAlignment="1">
      <alignment horizontal="center" wrapText="1"/>
    </xf>
    <xf numFmtId="0" fontId="4" fillId="0" borderId="9" xfId="0" applyFont="1" applyBorder="1" applyAlignment="1">
      <alignment horizontal="center" wrapText="1"/>
    </xf>
    <xf numFmtId="0" fontId="7" fillId="0" borderId="9" xfId="0" applyFont="1" applyBorder="1" applyAlignment="1">
      <alignment horizontal="center"/>
    </xf>
    <xf numFmtId="0" fontId="7" fillId="0" borderId="9" xfId="0" applyFont="1" applyBorder="1" applyAlignment="1">
      <alignment horizontal="center" wrapText="1"/>
    </xf>
    <xf numFmtId="0" fontId="1" fillId="0" borderId="0" xfId="0" applyFont="1" applyAlignment="1">
      <alignment horizontal="center" vertical="top" wrapText="1"/>
    </xf>
    <xf numFmtId="164" fontId="1" fillId="0" borderId="1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0" xfId="0" applyFont="1" applyAlignment="1">
      <alignment horizontal="left" vertical="top" wrapText="1"/>
    </xf>
    <xf numFmtId="0" fontId="2" fillId="0" borderId="0" xfId="0" applyFont="1" applyAlignment="1">
      <alignment horizontal="left" vertical="top" wrapText="1"/>
    </xf>
    <xf numFmtId="164" fontId="2" fillId="0" borderId="3"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4" fillId="0" borderId="5" xfId="0" applyFont="1" applyBorder="1" applyAlignment="1">
      <alignment horizontal="center" vertical="center" wrapText="1"/>
    </xf>
    <xf numFmtId="0" fontId="6" fillId="0" borderId="5" xfId="0" applyFont="1" applyBorder="1" applyAlignment="1">
      <alignment horizontal="center" vertical="center" wrapText="1"/>
    </xf>
    <xf numFmtId="2" fontId="6" fillId="0" borderId="5" xfId="0" applyNumberFormat="1" applyFont="1" applyBorder="1" applyAlignment="1">
      <alignment horizontal="center" vertical="center" wrapText="1"/>
    </xf>
    <xf numFmtId="2" fontId="4" fillId="0" borderId="5" xfId="0" applyNumberFormat="1" applyFont="1" applyBorder="1" applyAlignment="1">
      <alignment horizontal="center" vertical="center" wrapText="1"/>
    </xf>
    <xf numFmtId="2" fontId="6" fillId="0" borderId="17"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5" xfId="0" applyFont="1" applyBorder="1" applyAlignment="1">
      <alignment vertical="center" wrapText="1"/>
    </xf>
    <xf numFmtId="0" fontId="9" fillId="0" borderId="17" xfId="0" applyFont="1" applyBorder="1" applyAlignment="1">
      <alignment horizontal="center" vertical="center" wrapText="1"/>
    </xf>
    <xf numFmtId="2" fontId="1" fillId="0" borderId="17" xfId="0" applyNumberFormat="1" applyFont="1" applyBorder="1" applyAlignment="1">
      <alignment horizontal="center" vertical="center" wrapText="1"/>
    </xf>
    <xf numFmtId="0" fontId="2" fillId="0" borderId="13" xfId="0" applyFont="1" applyBorder="1" applyAlignment="1">
      <alignment horizontal="center" vertical="center" wrapText="1"/>
    </xf>
    <xf numFmtId="2" fontId="2" fillId="0" borderId="13" xfId="0" applyNumberFormat="1" applyFont="1" applyBorder="1" applyAlignment="1">
      <alignment horizontal="center" vertical="center" wrapText="1"/>
    </xf>
  </cellXfs>
  <cellStyles count="2">
    <cellStyle name="Įprastas" xfId="0" builtinId="0"/>
    <cellStyle name="Įprastas 3" xfId="1" xr:uid="{16CA3CF7-FFCE-46AF-8CCD-B02F2F4FD5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1354-2DED-4CB6-8A89-420CD297ABD8}">
  <sheetPr>
    <pageSetUpPr fitToPage="1"/>
  </sheetPr>
  <dimension ref="A1:O291"/>
  <sheetViews>
    <sheetView tabSelected="1" topLeftCell="A3" zoomScale="102" zoomScaleNormal="102" workbookViewId="0">
      <pane ySplit="4" topLeftCell="A7" activePane="bottomLeft" state="frozen"/>
      <selection activeCell="A3" sqref="A3"/>
      <selection pane="bottomLeft" activeCell="E175" sqref="E175:E265"/>
    </sheetView>
  </sheetViews>
  <sheetFormatPr defaultColWidth="8.85546875" defaultRowHeight="31.15" customHeight="1" x14ac:dyDescent="0.25"/>
  <cols>
    <col min="1" max="1" width="4.85546875" style="2" customWidth="1"/>
    <col min="2" max="2" width="10.28515625" style="2" customWidth="1"/>
    <col min="3" max="3" width="26" style="2" customWidth="1"/>
    <col min="4" max="4" width="19.28515625" style="2" customWidth="1"/>
    <col min="5" max="5" width="10.5703125" style="2" customWidth="1"/>
    <col min="6" max="6" width="12.28515625" style="2" customWidth="1"/>
    <col min="7" max="7" width="25.7109375" style="2" customWidth="1"/>
    <col min="8" max="8" width="14.5703125" style="13" customWidth="1"/>
    <col min="9" max="9" width="14.5703125" style="2" customWidth="1"/>
    <col min="10" max="10" width="11" style="2" customWidth="1"/>
    <col min="11" max="12" width="13.42578125" style="2" customWidth="1"/>
    <col min="13" max="13" width="11.5703125" style="2" customWidth="1"/>
    <col min="14" max="14" width="14.140625" style="24" customWidth="1"/>
    <col min="15" max="15" width="29.85546875" style="2" customWidth="1"/>
    <col min="16" max="16384" width="8.85546875" style="2"/>
  </cols>
  <sheetData>
    <row r="1" spans="1:15" ht="31.15" customHeight="1" x14ac:dyDescent="0.25">
      <c r="A1" s="67" t="s">
        <v>37</v>
      </c>
      <c r="B1" s="67"/>
      <c r="C1" s="67"/>
      <c r="D1" s="67"/>
      <c r="E1" s="67"/>
      <c r="F1" s="67"/>
      <c r="G1" s="67"/>
      <c r="H1" s="67"/>
      <c r="I1" s="67"/>
      <c r="J1" s="67"/>
      <c r="K1" s="67"/>
      <c r="L1" s="67"/>
    </row>
    <row r="3" spans="1:15" ht="31.15" customHeight="1" x14ac:dyDescent="0.25">
      <c r="A3" s="67" t="s">
        <v>103</v>
      </c>
      <c r="B3" s="67"/>
      <c r="C3" s="67"/>
      <c r="D3" s="67"/>
      <c r="E3" s="67"/>
      <c r="F3" s="67"/>
      <c r="G3" s="67"/>
      <c r="H3" s="67"/>
      <c r="I3" s="67"/>
      <c r="J3" s="67"/>
      <c r="K3" s="67"/>
      <c r="L3" s="67"/>
      <c r="M3" s="67"/>
      <c r="N3" s="25"/>
    </row>
    <row r="4" spans="1:15" ht="15" customHeight="1" thickBot="1" x14ac:dyDescent="0.3"/>
    <row r="5" spans="1:15" s="1" customFormat="1" ht="40.9" customHeight="1" x14ac:dyDescent="0.25">
      <c r="A5" s="68" t="s">
        <v>0</v>
      </c>
      <c r="B5" s="70" t="s">
        <v>36</v>
      </c>
      <c r="C5" s="70" t="s">
        <v>6</v>
      </c>
      <c r="D5" s="70" t="s">
        <v>5</v>
      </c>
      <c r="E5" s="70"/>
      <c r="F5" s="70"/>
      <c r="G5" s="70"/>
      <c r="H5" s="70"/>
      <c r="I5" s="70"/>
      <c r="J5" s="70" t="s">
        <v>8</v>
      </c>
      <c r="K5" s="70" t="s">
        <v>9</v>
      </c>
      <c r="L5" s="70" t="s">
        <v>35</v>
      </c>
      <c r="M5" s="70" t="s">
        <v>4</v>
      </c>
      <c r="N5" s="58" t="s">
        <v>401</v>
      </c>
      <c r="O5" s="60" t="s">
        <v>95</v>
      </c>
    </row>
    <row r="6" spans="1:15" s="1" customFormat="1" ht="63.6" customHeight="1" thickBot="1" x14ac:dyDescent="0.3">
      <c r="A6" s="69"/>
      <c r="B6" s="71"/>
      <c r="C6" s="71"/>
      <c r="D6" s="36" t="s">
        <v>7</v>
      </c>
      <c r="E6" s="36" t="s">
        <v>1</v>
      </c>
      <c r="F6" s="36" t="s">
        <v>2</v>
      </c>
      <c r="G6" s="36" t="s">
        <v>34</v>
      </c>
      <c r="H6" s="37" t="s">
        <v>10</v>
      </c>
      <c r="I6" s="36" t="s">
        <v>3</v>
      </c>
      <c r="J6" s="71"/>
      <c r="K6" s="71"/>
      <c r="L6" s="71"/>
      <c r="M6" s="71"/>
      <c r="N6" s="59"/>
      <c r="O6" s="61"/>
    </row>
    <row r="7" spans="1:15" ht="38.25" x14ac:dyDescent="0.25">
      <c r="A7" s="22">
        <v>1</v>
      </c>
      <c r="B7" s="65" t="s">
        <v>38</v>
      </c>
      <c r="C7" s="10" t="s">
        <v>104</v>
      </c>
      <c r="D7" s="10" t="s">
        <v>105</v>
      </c>
      <c r="E7" s="10">
        <v>1</v>
      </c>
      <c r="F7" s="10">
        <v>1</v>
      </c>
      <c r="G7" s="10" t="s">
        <v>64</v>
      </c>
      <c r="H7" s="11">
        <v>1100</v>
      </c>
      <c r="I7" s="10" t="s">
        <v>14</v>
      </c>
      <c r="J7" s="11">
        <v>19890</v>
      </c>
      <c r="K7" s="11">
        <v>0</v>
      </c>
      <c r="L7" s="11">
        <v>19890</v>
      </c>
      <c r="M7" s="11">
        <v>45.88</v>
      </c>
      <c r="N7" s="26">
        <v>9</v>
      </c>
      <c r="O7" s="38" t="s">
        <v>483</v>
      </c>
    </row>
    <row r="8" spans="1:15" ht="25.5" x14ac:dyDescent="0.25">
      <c r="A8" s="23">
        <v>2</v>
      </c>
      <c r="B8" s="64"/>
      <c r="C8" s="4" t="s">
        <v>12</v>
      </c>
      <c r="D8" s="4" t="s">
        <v>13</v>
      </c>
      <c r="E8" s="4">
        <v>1</v>
      </c>
      <c r="F8" s="4">
        <v>1</v>
      </c>
      <c r="G8" s="4" t="s">
        <v>64</v>
      </c>
      <c r="H8" s="6">
        <v>1000</v>
      </c>
      <c r="I8" s="4" t="s">
        <v>16</v>
      </c>
      <c r="J8" s="6">
        <v>28600</v>
      </c>
      <c r="K8" s="6">
        <v>5284.55</v>
      </c>
      <c r="L8" s="6">
        <v>33884.550000000003</v>
      </c>
      <c r="M8" s="6">
        <v>44.6</v>
      </c>
      <c r="N8" s="27">
        <v>9</v>
      </c>
      <c r="O8" s="39" t="s">
        <v>484</v>
      </c>
    </row>
    <row r="9" spans="1:15" ht="89.25" x14ac:dyDescent="0.25">
      <c r="A9" s="23">
        <v>3</v>
      </c>
      <c r="B9" s="64"/>
      <c r="C9" s="4" t="s">
        <v>106</v>
      </c>
      <c r="D9" s="4" t="s">
        <v>107</v>
      </c>
      <c r="E9" s="4">
        <v>2</v>
      </c>
      <c r="F9" s="4">
        <v>1</v>
      </c>
      <c r="G9" s="4" t="s">
        <v>64</v>
      </c>
      <c r="H9" s="6" t="s">
        <v>108</v>
      </c>
      <c r="I9" s="4" t="s">
        <v>14</v>
      </c>
      <c r="J9" s="6">
        <v>8649.14</v>
      </c>
      <c r="K9" s="6">
        <v>6010.43</v>
      </c>
      <c r="L9" s="6">
        <v>14659.57</v>
      </c>
      <c r="M9" s="6">
        <v>43.897999999999996</v>
      </c>
      <c r="N9" s="27">
        <v>9</v>
      </c>
      <c r="O9" s="39" t="s">
        <v>485</v>
      </c>
    </row>
    <row r="10" spans="1:15" ht="38.25" x14ac:dyDescent="0.25">
      <c r="A10" s="23">
        <v>4</v>
      </c>
      <c r="B10" s="64"/>
      <c r="C10" s="4" t="s">
        <v>43</v>
      </c>
      <c r="D10" s="4" t="s">
        <v>109</v>
      </c>
      <c r="E10" s="4">
        <v>1</v>
      </c>
      <c r="F10" s="4">
        <v>1</v>
      </c>
      <c r="G10" s="4" t="s">
        <v>64</v>
      </c>
      <c r="H10" s="6">
        <v>940</v>
      </c>
      <c r="I10" s="4" t="s">
        <v>17</v>
      </c>
      <c r="J10" s="6">
        <v>25643</v>
      </c>
      <c r="K10" s="6">
        <v>0</v>
      </c>
      <c r="L10" s="6">
        <v>25643</v>
      </c>
      <c r="M10" s="6">
        <v>41.2</v>
      </c>
      <c r="N10" s="27">
        <v>9</v>
      </c>
      <c r="O10" s="39" t="s">
        <v>98</v>
      </c>
    </row>
    <row r="11" spans="1:15" ht="25.5" x14ac:dyDescent="0.25">
      <c r="A11" s="23">
        <v>5</v>
      </c>
      <c r="B11" s="64"/>
      <c r="C11" s="4" t="s">
        <v>110</v>
      </c>
      <c r="D11" s="4" t="s">
        <v>111</v>
      </c>
      <c r="E11" s="4">
        <v>1</v>
      </c>
      <c r="F11" s="4">
        <v>1</v>
      </c>
      <c r="G11" s="4" t="s">
        <v>64</v>
      </c>
      <c r="H11" s="6">
        <v>1200</v>
      </c>
      <c r="I11" s="4" t="s">
        <v>17</v>
      </c>
      <c r="J11" s="6">
        <v>24537.86</v>
      </c>
      <c r="K11" s="6">
        <v>0</v>
      </c>
      <c r="L11" s="6">
        <v>24537.86</v>
      </c>
      <c r="M11" s="6">
        <v>41.1</v>
      </c>
      <c r="N11" s="27">
        <v>9</v>
      </c>
      <c r="O11" s="39" t="s">
        <v>486</v>
      </c>
    </row>
    <row r="12" spans="1:15" ht="38.25" x14ac:dyDescent="0.25">
      <c r="A12" s="23">
        <v>6</v>
      </c>
      <c r="B12" s="64"/>
      <c r="C12" s="4" t="s">
        <v>22</v>
      </c>
      <c r="D12" s="4" t="s">
        <v>54</v>
      </c>
      <c r="E12" s="4">
        <v>1</v>
      </c>
      <c r="F12" s="4">
        <v>0</v>
      </c>
      <c r="G12" s="4" t="s">
        <v>112</v>
      </c>
      <c r="H12" s="6">
        <v>950</v>
      </c>
      <c r="I12" s="4" t="s">
        <v>16</v>
      </c>
      <c r="J12" s="6">
        <v>15029.06</v>
      </c>
      <c r="K12" s="6">
        <v>0</v>
      </c>
      <c r="L12" s="6">
        <v>15029.06</v>
      </c>
      <c r="M12" s="6">
        <v>40.44</v>
      </c>
      <c r="N12" s="27">
        <v>7.6</v>
      </c>
      <c r="O12" s="39" t="s">
        <v>487</v>
      </c>
    </row>
    <row r="13" spans="1:15" ht="25.5" x14ac:dyDescent="0.25">
      <c r="A13" s="23">
        <v>7</v>
      </c>
      <c r="B13" s="64"/>
      <c r="C13" s="4" t="s">
        <v>113</v>
      </c>
      <c r="D13" s="4" t="s">
        <v>114</v>
      </c>
      <c r="E13" s="4">
        <v>1</v>
      </c>
      <c r="F13" s="4">
        <v>0</v>
      </c>
      <c r="G13" s="4" t="s">
        <v>112</v>
      </c>
      <c r="H13" s="6">
        <v>1500</v>
      </c>
      <c r="I13" s="4" t="s">
        <v>16</v>
      </c>
      <c r="J13" s="6">
        <v>25705</v>
      </c>
      <c r="K13" s="6">
        <v>0</v>
      </c>
      <c r="L13" s="6">
        <v>25705</v>
      </c>
      <c r="M13" s="6">
        <v>38.92</v>
      </c>
      <c r="N13" s="27">
        <v>7.6</v>
      </c>
      <c r="O13" s="39" t="s">
        <v>488</v>
      </c>
    </row>
    <row r="14" spans="1:15" ht="38.25" x14ac:dyDescent="0.25">
      <c r="A14" s="23">
        <v>8</v>
      </c>
      <c r="B14" s="64"/>
      <c r="C14" s="4" t="s">
        <v>22</v>
      </c>
      <c r="D14" s="4" t="s">
        <v>23</v>
      </c>
      <c r="E14" s="4">
        <v>1</v>
      </c>
      <c r="F14" s="4">
        <v>1</v>
      </c>
      <c r="G14" s="4" t="s">
        <v>112</v>
      </c>
      <c r="H14" s="6">
        <v>930</v>
      </c>
      <c r="I14" s="4" t="s">
        <v>17</v>
      </c>
      <c r="J14" s="6">
        <v>20258</v>
      </c>
      <c r="K14" s="6">
        <v>0</v>
      </c>
      <c r="L14" s="6">
        <v>20258</v>
      </c>
      <c r="M14" s="6">
        <v>37.36</v>
      </c>
      <c r="N14" s="27">
        <v>7.6</v>
      </c>
      <c r="O14" s="39" t="s">
        <v>489</v>
      </c>
    </row>
    <row r="15" spans="1:15" ht="25.5" x14ac:dyDescent="0.25">
      <c r="A15" s="23">
        <v>9</v>
      </c>
      <c r="B15" s="64"/>
      <c r="C15" s="4" t="s">
        <v>115</v>
      </c>
      <c r="D15" s="4" t="s">
        <v>53</v>
      </c>
      <c r="E15" s="4">
        <v>1</v>
      </c>
      <c r="F15" s="4">
        <v>1</v>
      </c>
      <c r="G15" s="4" t="s">
        <v>64</v>
      </c>
      <c r="H15" s="6">
        <v>1000</v>
      </c>
      <c r="I15" s="4" t="s">
        <v>17</v>
      </c>
      <c r="J15" s="6">
        <v>7240</v>
      </c>
      <c r="K15" s="6">
        <v>0</v>
      </c>
      <c r="L15" s="6">
        <v>7240</v>
      </c>
      <c r="M15" s="6">
        <v>36.799999999999997</v>
      </c>
      <c r="N15" s="27">
        <v>9</v>
      </c>
      <c r="O15" s="39" t="s">
        <v>99</v>
      </c>
    </row>
    <row r="16" spans="1:15" ht="25.5" x14ac:dyDescent="0.25">
      <c r="A16" s="23">
        <v>10</v>
      </c>
      <c r="B16" s="64"/>
      <c r="C16" s="7" t="s">
        <v>116</v>
      </c>
      <c r="D16" s="7" t="s">
        <v>117</v>
      </c>
      <c r="E16" s="7">
        <v>1</v>
      </c>
      <c r="F16" s="7">
        <v>0</v>
      </c>
      <c r="G16" s="4" t="s">
        <v>64</v>
      </c>
      <c r="H16" s="8">
        <v>950</v>
      </c>
      <c r="I16" s="7" t="s">
        <v>16</v>
      </c>
      <c r="J16" s="8">
        <v>12114.9</v>
      </c>
      <c r="K16" s="8">
        <v>0</v>
      </c>
      <c r="L16" s="8">
        <f>SUM(J16:K16)</f>
        <v>12114.9</v>
      </c>
      <c r="M16" s="6">
        <v>36.698</v>
      </c>
      <c r="N16" s="27">
        <v>9</v>
      </c>
      <c r="O16" s="40" t="s">
        <v>490</v>
      </c>
    </row>
    <row r="17" spans="1:15" ht="25.5" x14ac:dyDescent="0.25">
      <c r="A17" s="23">
        <v>11</v>
      </c>
      <c r="B17" s="64"/>
      <c r="C17" s="4" t="s">
        <v>118</v>
      </c>
      <c r="D17" s="4" t="s">
        <v>119</v>
      </c>
      <c r="E17" s="4">
        <v>1</v>
      </c>
      <c r="F17" s="4">
        <v>0</v>
      </c>
      <c r="G17" s="4" t="s">
        <v>64</v>
      </c>
      <c r="H17" s="6">
        <v>950</v>
      </c>
      <c r="I17" s="4" t="s">
        <v>17</v>
      </c>
      <c r="J17" s="6">
        <v>7072.58</v>
      </c>
      <c r="K17" s="6">
        <v>0</v>
      </c>
      <c r="L17" s="6">
        <v>7072.58</v>
      </c>
      <c r="M17" s="6">
        <v>36.6</v>
      </c>
      <c r="N17" s="27">
        <v>9</v>
      </c>
      <c r="O17" s="39" t="s">
        <v>70</v>
      </c>
    </row>
    <row r="18" spans="1:15" ht="38.25" x14ac:dyDescent="0.25">
      <c r="A18" s="23">
        <v>12</v>
      </c>
      <c r="B18" s="64"/>
      <c r="C18" s="4" t="s">
        <v>22</v>
      </c>
      <c r="D18" s="4" t="s">
        <v>44</v>
      </c>
      <c r="E18" s="4">
        <v>1</v>
      </c>
      <c r="F18" s="4">
        <v>1</v>
      </c>
      <c r="G18" s="4" t="s">
        <v>273</v>
      </c>
      <c r="H18" s="6">
        <v>940</v>
      </c>
      <c r="I18" s="4" t="s">
        <v>16</v>
      </c>
      <c r="J18" s="6">
        <v>25317.62</v>
      </c>
      <c r="K18" s="6">
        <v>0</v>
      </c>
      <c r="L18" s="6">
        <v>25317.62</v>
      </c>
      <c r="M18" s="6">
        <v>36.08</v>
      </c>
      <c r="N18" s="27">
        <v>10.3</v>
      </c>
      <c r="O18" s="39" t="s">
        <v>71</v>
      </c>
    </row>
    <row r="19" spans="1:15" ht="25.5" x14ac:dyDescent="0.25">
      <c r="A19" s="23">
        <v>13</v>
      </c>
      <c r="B19" s="64"/>
      <c r="C19" s="4" t="s">
        <v>15</v>
      </c>
      <c r="D19" s="4" t="s">
        <v>120</v>
      </c>
      <c r="E19" s="4">
        <v>1</v>
      </c>
      <c r="F19" s="4">
        <v>0</v>
      </c>
      <c r="G19" s="4" t="s">
        <v>64</v>
      </c>
      <c r="H19" s="6">
        <v>1000</v>
      </c>
      <c r="I19" s="4" t="s">
        <v>121</v>
      </c>
      <c r="J19" s="6">
        <v>25700</v>
      </c>
      <c r="K19" s="6">
        <v>50288</v>
      </c>
      <c r="L19" s="6">
        <v>75988</v>
      </c>
      <c r="M19" s="6">
        <v>35.700000000000003</v>
      </c>
      <c r="N19" s="27">
        <v>9</v>
      </c>
      <c r="O19" s="39" t="s">
        <v>97</v>
      </c>
    </row>
    <row r="20" spans="1:15" ht="38.25" x14ac:dyDescent="0.25">
      <c r="A20" s="23">
        <v>14</v>
      </c>
      <c r="B20" s="64"/>
      <c r="C20" s="4" t="s">
        <v>122</v>
      </c>
      <c r="D20" s="4" t="s">
        <v>123</v>
      </c>
      <c r="E20" s="4">
        <v>1</v>
      </c>
      <c r="F20" s="4">
        <v>1</v>
      </c>
      <c r="G20" s="4" t="s">
        <v>64</v>
      </c>
      <c r="H20" s="6">
        <v>1000</v>
      </c>
      <c r="I20" s="4" t="s">
        <v>16</v>
      </c>
      <c r="J20" s="6">
        <v>12281.29</v>
      </c>
      <c r="K20" s="6">
        <v>0</v>
      </c>
      <c r="L20" s="6">
        <v>12281.29</v>
      </c>
      <c r="M20" s="6">
        <v>35.002000000000002</v>
      </c>
      <c r="N20" s="27">
        <v>9</v>
      </c>
      <c r="O20" s="39" t="s">
        <v>491</v>
      </c>
    </row>
    <row r="21" spans="1:15" ht="12.75" x14ac:dyDescent="0.25">
      <c r="A21" s="23">
        <v>15</v>
      </c>
      <c r="B21" s="64"/>
      <c r="C21" s="4" t="s">
        <v>116</v>
      </c>
      <c r="D21" s="4" t="s">
        <v>124</v>
      </c>
      <c r="E21" s="4">
        <v>1</v>
      </c>
      <c r="F21" s="4">
        <v>1</v>
      </c>
      <c r="G21" s="4" t="s">
        <v>274</v>
      </c>
      <c r="H21" s="6">
        <v>980</v>
      </c>
      <c r="I21" s="4" t="s">
        <v>17</v>
      </c>
      <c r="J21" s="6">
        <v>17200</v>
      </c>
      <c r="K21" s="6">
        <v>0</v>
      </c>
      <c r="L21" s="6">
        <v>17200</v>
      </c>
      <c r="M21" s="6">
        <v>34.6</v>
      </c>
      <c r="N21" s="27">
        <v>9.1</v>
      </c>
      <c r="O21" s="39" t="s">
        <v>492</v>
      </c>
    </row>
    <row r="22" spans="1:15" ht="38.25" x14ac:dyDescent="0.25">
      <c r="A22" s="23">
        <v>16</v>
      </c>
      <c r="B22" s="64"/>
      <c r="C22" s="4" t="s">
        <v>22</v>
      </c>
      <c r="D22" s="4" t="s">
        <v>54</v>
      </c>
      <c r="E22" s="4">
        <v>1</v>
      </c>
      <c r="F22" s="4">
        <v>1</v>
      </c>
      <c r="G22" s="4" t="s">
        <v>112</v>
      </c>
      <c r="H22" s="6">
        <v>950</v>
      </c>
      <c r="I22" s="4" t="s">
        <v>16</v>
      </c>
      <c r="J22" s="6">
        <v>16900</v>
      </c>
      <c r="K22" s="6">
        <v>0</v>
      </c>
      <c r="L22" s="6">
        <v>16900</v>
      </c>
      <c r="M22" s="6">
        <v>34.44</v>
      </c>
      <c r="N22" s="27">
        <v>7.6</v>
      </c>
      <c r="O22" s="39" t="s">
        <v>493</v>
      </c>
    </row>
    <row r="23" spans="1:15" ht="25.5" x14ac:dyDescent="0.25">
      <c r="A23" s="23">
        <v>17</v>
      </c>
      <c r="B23" s="64"/>
      <c r="C23" s="4" t="s">
        <v>125</v>
      </c>
      <c r="D23" s="4" t="s">
        <v>126</v>
      </c>
      <c r="E23" s="4">
        <v>1</v>
      </c>
      <c r="F23" s="4">
        <v>1</v>
      </c>
      <c r="G23" s="4" t="s">
        <v>64</v>
      </c>
      <c r="H23" s="6">
        <v>924</v>
      </c>
      <c r="I23" s="4" t="s">
        <v>121</v>
      </c>
      <c r="J23" s="6">
        <v>18714.669999999998</v>
      </c>
      <c r="K23" s="6">
        <v>0</v>
      </c>
      <c r="L23" s="6">
        <v>18714.669999999998</v>
      </c>
      <c r="M23" s="6">
        <v>34.44</v>
      </c>
      <c r="N23" s="27">
        <v>9</v>
      </c>
      <c r="O23" s="39" t="s">
        <v>494</v>
      </c>
    </row>
    <row r="24" spans="1:15" ht="38.25" x14ac:dyDescent="0.25">
      <c r="A24" s="23">
        <v>18</v>
      </c>
      <c r="B24" s="64"/>
      <c r="C24" s="4" t="s">
        <v>22</v>
      </c>
      <c r="D24" s="4" t="s">
        <v>54</v>
      </c>
      <c r="E24" s="4">
        <v>1</v>
      </c>
      <c r="F24" s="4">
        <v>1</v>
      </c>
      <c r="G24" s="4" t="s">
        <v>127</v>
      </c>
      <c r="H24" s="6">
        <v>950</v>
      </c>
      <c r="I24" s="4" t="s">
        <v>17</v>
      </c>
      <c r="J24" s="6">
        <v>23885</v>
      </c>
      <c r="K24" s="6">
        <v>0</v>
      </c>
      <c r="L24" s="6">
        <v>23885</v>
      </c>
      <c r="M24" s="6">
        <v>34.198</v>
      </c>
      <c r="N24" s="27">
        <v>8.1999999999999993</v>
      </c>
      <c r="O24" s="39" t="s">
        <v>489</v>
      </c>
    </row>
    <row r="25" spans="1:15" ht="25.5" x14ac:dyDescent="0.25">
      <c r="A25" s="23">
        <v>19</v>
      </c>
      <c r="B25" s="64"/>
      <c r="C25" s="4" t="s">
        <v>128</v>
      </c>
      <c r="D25" s="4" t="s">
        <v>47</v>
      </c>
      <c r="E25" s="4">
        <v>1</v>
      </c>
      <c r="F25" s="4">
        <v>1</v>
      </c>
      <c r="G25" s="4" t="s">
        <v>64</v>
      </c>
      <c r="H25" s="6">
        <v>925</v>
      </c>
      <c r="I25" s="4" t="s">
        <v>14</v>
      </c>
      <c r="J25" s="6">
        <v>15800</v>
      </c>
      <c r="K25" s="6">
        <v>0</v>
      </c>
      <c r="L25" s="6">
        <v>15800</v>
      </c>
      <c r="M25" s="6">
        <v>33.72</v>
      </c>
      <c r="N25" s="27">
        <v>9</v>
      </c>
      <c r="O25" s="39" t="s">
        <v>70</v>
      </c>
    </row>
    <row r="26" spans="1:15" ht="25.5" x14ac:dyDescent="0.25">
      <c r="A26" s="23">
        <v>20</v>
      </c>
      <c r="B26" s="64"/>
      <c r="C26" s="4" t="s">
        <v>129</v>
      </c>
      <c r="D26" s="4" t="s">
        <v>130</v>
      </c>
      <c r="E26" s="4">
        <v>1</v>
      </c>
      <c r="F26" s="4">
        <v>0</v>
      </c>
      <c r="G26" s="4" t="s">
        <v>275</v>
      </c>
      <c r="H26" s="6">
        <v>950</v>
      </c>
      <c r="I26" s="4" t="s">
        <v>131</v>
      </c>
      <c r="J26" s="6">
        <v>27449.13</v>
      </c>
      <c r="K26" s="6">
        <v>20</v>
      </c>
      <c r="L26" s="6">
        <v>27469.13</v>
      </c>
      <c r="M26" s="6">
        <v>33.519999999999996</v>
      </c>
      <c r="N26" s="27">
        <v>9.1</v>
      </c>
      <c r="O26" s="39" t="s">
        <v>495</v>
      </c>
    </row>
    <row r="27" spans="1:15" ht="25.5" x14ac:dyDescent="0.25">
      <c r="A27" s="23">
        <v>21</v>
      </c>
      <c r="B27" s="64"/>
      <c r="C27" s="4" t="s">
        <v>132</v>
      </c>
      <c r="D27" s="4" t="s">
        <v>133</v>
      </c>
      <c r="E27" s="4">
        <v>1</v>
      </c>
      <c r="F27" s="4">
        <v>1</v>
      </c>
      <c r="G27" s="4" t="s">
        <v>407</v>
      </c>
      <c r="H27" s="6">
        <v>930</v>
      </c>
      <c r="I27" s="4" t="s">
        <v>121</v>
      </c>
      <c r="J27" s="6">
        <v>21580</v>
      </c>
      <c r="K27" s="6">
        <v>0</v>
      </c>
      <c r="L27" s="6">
        <v>21580</v>
      </c>
      <c r="M27" s="6">
        <v>33.4</v>
      </c>
      <c r="N27" s="27">
        <v>9.1</v>
      </c>
      <c r="O27" s="39" t="s">
        <v>496</v>
      </c>
    </row>
    <row r="28" spans="1:15" ht="25.5" x14ac:dyDescent="0.25">
      <c r="A28" s="23">
        <v>22</v>
      </c>
      <c r="B28" s="64"/>
      <c r="C28" s="4" t="s">
        <v>26</v>
      </c>
      <c r="D28" s="4" t="s">
        <v>25</v>
      </c>
      <c r="E28" s="7">
        <v>1</v>
      </c>
      <c r="F28" s="7">
        <v>1</v>
      </c>
      <c r="G28" s="4" t="s">
        <v>64</v>
      </c>
      <c r="H28" s="6">
        <v>930</v>
      </c>
      <c r="I28" s="4" t="s">
        <v>16</v>
      </c>
      <c r="J28" s="6">
        <v>22067.13</v>
      </c>
      <c r="K28" s="8">
        <v>0</v>
      </c>
      <c r="L28" s="6">
        <v>22067.13</v>
      </c>
      <c r="M28" s="6">
        <v>33.299999999999997</v>
      </c>
      <c r="N28" s="27">
        <v>9</v>
      </c>
      <c r="O28" s="41" t="s">
        <v>497</v>
      </c>
    </row>
    <row r="29" spans="1:15" ht="12.75" x14ac:dyDescent="0.25">
      <c r="A29" s="23">
        <v>23</v>
      </c>
      <c r="B29" s="64"/>
      <c r="C29" s="4" t="s">
        <v>60</v>
      </c>
      <c r="D29" s="4" t="s">
        <v>134</v>
      </c>
      <c r="E29" s="4">
        <v>1</v>
      </c>
      <c r="F29" s="4">
        <v>0</v>
      </c>
      <c r="G29" s="4" t="s">
        <v>65</v>
      </c>
      <c r="H29" s="6">
        <v>1000</v>
      </c>
      <c r="I29" s="4" t="s">
        <v>17</v>
      </c>
      <c r="J29" s="6">
        <v>25190</v>
      </c>
      <c r="K29" s="6">
        <v>2800</v>
      </c>
      <c r="L29" s="6">
        <v>27990</v>
      </c>
      <c r="M29" s="6">
        <v>33.159999999999997</v>
      </c>
      <c r="N29" s="27">
        <v>9.1999999999999993</v>
      </c>
      <c r="O29" s="39" t="s">
        <v>498</v>
      </c>
    </row>
    <row r="30" spans="1:15" ht="25.5" x14ac:dyDescent="0.25">
      <c r="A30" s="23">
        <v>24</v>
      </c>
      <c r="B30" s="64"/>
      <c r="C30" s="7" t="s">
        <v>135</v>
      </c>
      <c r="D30" s="7" t="s">
        <v>136</v>
      </c>
      <c r="E30" s="7">
        <v>1</v>
      </c>
      <c r="F30" s="7">
        <v>1</v>
      </c>
      <c r="G30" s="7" t="s">
        <v>66</v>
      </c>
      <c r="H30" s="8">
        <v>950</v>
      </c>
      <c r="I30" s="7" t="s">
        <v>137</v>
      </c>
      <c r="J30" s="8">
        <v>23000</v>
      </c>
      <c r="K30" s="8">
        <v>6269</v>
      </c>
      <c r="L30" s="8">
        <f>SUM(J30:K30)</f>
        <v>29269</v>
      </c>
      <c r="M30" s="6">
        <v>33</v>
      </c>
      <c r="N30" s="27">
        <v>9.1</v>
      </c>
      <c r="O30" s="40" t="s">
        <v>499</v>
      </c>
    </row>
    <row r="31" spans="1:15" ht="38.25" x14ac:dyDescent="0.25">
      <c r="A31" s="23">
        <v>25</v>
      </c>
      <c r="B31" s="64"/>
      <c r="C31" s="4" t="s">
        <v>22</v>
      </c>
      <c r="D31" s="4" t="s">
        <v>54</v>
      </c>
      <c r="E31" s="7">
        <v>1</v>
      </c>
      <c r="F31" s="7">
        <v>0</v>
      </c>
      <c r="G31" s="4" t="s">
        <v>403</v>
      </c>
      <c r="H31" s="6">
        <v>950</v>
      </c>
      <c r="I31" s="4" t="s">
        <v>17</v>
      </c>
      <c r="J31" s="6">
        <v>23146</v>
      </c>
      <c r="K31" s="8">
        <v>0</v>
      </c>
      <c r="L31" s="6">
        <v>23146</v>
      </c>
      <c r="M31" s="6">
        <v>33</v>
      </c>
      <c r="N31" s="27">
        <v>10.3</v>
      </c>
      <c r="O31" s="41" t="s">
        <v>500</v>
      </c>
    </row>
    <row r="32" spans="1:15" ht="38.25" x14ac:dyDescent="0.25">
      <c r="A32" s="23">
        <v>26</v>
      </c>
      <c r="B32" s="64"/>
      <c r="C32" s="4" t="s">
        <v>138</v>
      </c>
      <c r="D32" s="4" t="s">
        <v>139</v>
      </c>
      <c r="E32" s="4">
        <v>1</v>
      </c>
      <c r="F32" s="4">
        <v>1</v>
      </c>
      <c r="G32" s="4" t="s">
        <v>404</v>
      </c>
      <c r="H32" s="6">
        <v>1250</v>
      </c>
      <c r="I32" s="4" t="s">
        <v>140</v>
      </c>
      <c r="J32" s="6">
        <v>25184</v>
      </c>
      <c r="K32" s="6">
        <v>0</v>
      </c>
      <c r="L32" s="6">
        <v>25184</v>
      </c>
      <c r="M32" s="6">
        <v>32.997999999999998</v>
      </c>
      <c r="N32" s="27">
        <v>8.4</v>
      </c>
      <c r="O32" s="39" t="s">
        <v>501</v>
      </c>
    </row>
    <row r="33" spans="1:15" ht="89.25" x14ac:dyDescent="0.25">
      <c r="A33" s="23">
        <v>27</v>
      </c>
      <c r="B33" s="64"/>
      <c r="C33" s="4" t="s">
        <v>93</v>
      </c>
      <c r="D33" s="4" t="s">
        <v>141</v>
      </c>
      <c r="E33" s="4">
        <v>4</v>
      </c>
      <c r="F33" s="4">
        <v>1</v>
      </c>
      <c r="G33" s="4" t="s">
        <v>64</v>
      </c>
      <c r="H33" s="6">
        <v>950</v>
      </c>
      <c r="I33" s="4" t="s">
        <v>17</v>
      </c>
      <c r="J33" s="6">
        <v>106342.94</v>
      </c>
      <c r="K33" s="6">
        <v>133999.35999999999</v>
      </c>
      <c r="L33" s="6">
        <f>SUM(I33:K33)</f>
        <v>240342.3</v>
      </c>
      <c r="M33" s="6">
        <v>32.298000000000002</v>
      </c>
      <c r="N33" s="27">
        <v>9</v>
      </c>
      <c r="O33" s="39" t="s">
        <v>502</v>
      </c>
    </row>
    <row r="34" spans="1:15" ht="38.25" x14ac:dyDescent="0.25">
      <c r="A34" s="23">
        <v>28</v>
      </c>
      <c r="B34" s="64"/>
      <c r="C34" s="4" t="s">
        <v>22</v>
      </c>
      <c r="D34" s="4" t="s">
        <v>142</v>
      </c>
      <c r="E34" s="7">
        <v>1</v>
      </c>
      <c r="F34" s="7">
        <v>1</v>
      </c>
      <c r="G34" s="4" t="s">
        <v>64</v>
      </c>
      <c r="H34" s="6">
        <v>1000</v>
      </c>
      <c r="I34" s="4" t="s">
        <v>121</v>
      </c>
      <c r="J34" s="6">
        <v>18286</v>
      </c>
      <c r="K34" s="8">
        <v>0</v>
      </c>
      <c r="L34" s="6">
        <v>18286</v>
      </c>
      <c r="M34" s="6">
        <v>32.002000000000002</v>
      </c>
      <c r="N34" s="27">
        <v>9</v>
      </c>
      <c r="O34" s="41" t="s">
        <v>503</v>
      </c>
    </row>
    <row r="35" spans="1:15" ht="38.25" x14ac:dyDescent="0.25">
      <c r="A35" s="23">
        <v>29</v>
      </c>
      <c r="B35" s="64"/>
      <c r="C35" s="4" t="s">
        <v>42</v>
      </c>
      <c r="D35" s="4" t="s">
        <v>143</v>
      </c>
      <c r="E35" s="4">
        <v>1</v>
      </c>
      <c r="F35" s="4">
        <v>0</v>
      </c>
      <c r="G35" s="4" t="s">
        <v>405</v>
      </c>
      <c r="H35" s="6">
        <v>1050</v>
      </c>
      <c r="I35" s="4" t="s">
        <v>121</v>
      </c>
      <c r="J35" s="6">
        <v>28000</v>
      </c>
      <c r="K35" s="6">
        <v>1524</v>
      </c>
      <c r="L35" s="6">
        <v>29524</v>
      </c>
      <c r="M35" s="6">
        <v>31.759999999999998</v>
      </c>
      <c r="N35" s="27">
        <v>6.6</v>
      </c>
      <c r="O35" s="39" t="s">
        <v>659</v>
      </c>
    </row>
    <row r="36" spans="1:15" ht="38.25" x14ac:dyDescent="0.25">
      <c r="A36" s="23">
        <v>30</v>
      </c>
      <c r="B36" s="64"/>
      <c r="C36" s="4" t="s">
        <v>22</v>
      </c>
      <c r="D36" s="4" t="s">
        <v>144</v>
      </c>
      <c r="E36" s="4">
        <v>1</v>
      </c>
      <c r="F36" s="4">
        <v>0</v>
      </c>
      <c r="G36" s="4" t="s">
        <v>112</v>
      </c>
      <c r="H36" s="6">
        <v>940</v>
      </c>
      <c r="I36" s="4" t="s">
        <v>121</v>
      </c>
      <c r="J36" s="6">
        <v>21386.78</v>
      </c>
      <c r="K36" s="6">
        <v>0</v>
      </c>
      <c r="L36" s="6">
        <v>21386.78</v>
      </c>
      <c r="M36" s="6">
        <v>31.6</v>
      </c>
      <c r="N36" s="27">
        <v>7.6</v>
      </c>
      <c r="O36" s="39" t="s">
        <v>504</v>
      </c>
    </row>
    <row r="37" spans="1:15" ht="38.25" x14ac:dyDescent="0.25">
      <c r="A37" s="23">
        <v>31</v>
      </c>
      <c r="B37" s="64"/>
      <c r="C37" s="4" t="s">
        <v>22</v>
      </c>
      <c r="D37" s="4" t="s">
        <v>142</v>
      </c>
      <c r="E37" s="4">
        <v>1</v>
      </c>
      <c r="F37" s="4">
        <v>1</v>
      </c>
      <c r="G37" s="4" t="s">
        <v>64</v>
      </c>
      <c r="H37" s="6">
        <v>950</v>
      </c>
      <c r="I37" s="4" t="s">
        <v>145</v>
      </c>
      <c r="J37" s="6">
        <v>17065</v>
      </c>
      <c r="K37" s="6">
        <v>995</v>
      </c>
      <c r="L37" s="6">
        <v>18060</v>
      </c>
      <c r="M37" s="6">
        <v>31.48</v>
      </c>
      <c r="N37" s="27">
        <v>9</v>
      </c>
      <c r="O37" s="39" t="s">
        <v>505</v>
      </c>
    </row>
    <row r="38" spans="1:15" ht="25.5" x14ac:dyDescent="0.25">
      <c r="A38" s="23">
        <v>32</v>
      </c>
      <c r="B38" s="64"/>
      <c r="C38" s="7" t="s">
        <v>51</v>
      </c>
      <c r="D38" s="7" t="s">
        <v>19</v>
      </c>
      <c r="E38" s="7">
        <v>1</v>
      </c>
      <c r="F38" s="7">
        <v>0</v>
      </c>
      <c r="G38" s="4" t="s">
        <v>64</v>
      </c>
      <c r="H38" s="8">
        <v>1000</v>
      </c>
      <c r="I38" s="7" t="s">
        <v>121</v>
      </c>
      <c r="J38" s="8">
        <v>24711.67</v>
      </c>
      <c r="K38" s="8">
        <v>0</v>
      </c>
      <c r="L38" s="8">
        <f>SUM(J38:K38)</f>
        <v>24711.67</v>
      </c>
      <c r="M38" s="6">
        <v>31.201999999999998</v>
      </c>
      <c r="N38" s="27">
        <v>9</v>
      </c>
      <c r="O38" s="40" t="s">
        <v>660</v>
      </c>
    </row>
    <row r="39" spans="1:15" ht="25.5" x14ac:dyDescent="0.25">
      <c r="A39" s="23">
        <v>33</v>
      </c>
      <c r="B39" s="64"/>
      <c r="C39" s="4" t="s">
        <v>12</v>
      </c>
      <c r="D39" s="4" t="s">
        <v>13</v>
      </c>
      <c r="E39" s="4">
        <v>1</v>
      </c>
      <c r="F39" s="4">
        <v>1</v>
      </c>
      <c r="G39" s="4" t="s">
        <v>66</v>
      </c>
      <c r="H39" s="6">
        <v>1200</v>
      </c>
      <c r="I39" s="4" t="s">
        <v>16</v>
      </c>
      <c r="J39" s="6">
        <v>28000</v>
      </c>
      <c r="K39" s="6">
        <v>2506.67</v>
      </c>
      <c r="L39" s="6">
        <v>30506.67</v>
      </c>
      <c r="M39" s="6">
        <v>31.102</v>
      </c>
      <c r="N39" s="27">
        <v>9.1</v>
      </c>
      <c r="O39" s="39" t="s">
        <v>98</v>
      </c>
    </row>
    <row r="40" spans="1:15" ht="25.5" x14ac:dyDescent="0.25">
      <c r="A40" s="23">
        <v>34</v>
      </c>
      <c r="B40" s="64"/>
      <c r="C40" s="4" t="s">
        <v>29</v>
      </c>
      <c r="D40" s="4" t="s">
        <v>146</v>
      </c>
      <c r="E40" s="4">
        <v>1</v>
      </c>
      <c r="F40" s="4">
        <v>1</v>
      </c>
      <c r="G40" s="4" t="s">
        <v>64</v>
      </c>
      <c r="H40" s="6">
        <v>500</v>
      </c>
      <c r="I40" s="4" t="s">
        <v>147</v>
      </c>
      <c r="J40" s="6">
        <v>11709.73</v>
      </c>
      <c r="K40" s="6">
        <v>0</v>
      </c>
      <c r="L40" s="6">
        <v>11709.73</v>
      </c>
      <c r="M40" s="6">
        <v>31</v>
      </c>
      <c r="N40" s="27">
        <v>9</v>
      </c>
      <c r="O40" s="39" t="s">
        <v>506</v>
      </c>
    </row>
    <row r="41" spans="1:15" ht="25.5" x14ac:dyDescent="0.25">
      <c r="A41" s="23">
        <v>35</v>
      </c>
      <c r="B41" s="64"/>
      <c r="C41" s="4" t="s">
        <v>48</v>
      </c>
      <c r="D41" s="4" t="s">
        <v>148</v>
      </c>
      <c r="E41" s="4">
        <v>1</v>
      </c>
      <c r="F41" s="4">
        <v>0</v>
      </c>
      <c r="G41" s="4" t="s">
        <v>183</v>
      </c>
      <c r="H41" s="6">
        <v>960</v>
      </c>
      <c r="I41" s="4" t="s">
        <v>17</v>
      </c>
      <c r="J41" s="6">
        <v>24598.33</v>
      </c>
      <c r="K41" s="6">
        <v>0</v>
      </c>
      <c r="L41" s="6">
        <v>24598.33</v>
      </c>
      <c r="M41" s="6">
        <v>31</v>
      </c>
      <c r="N41" s="27">
        <v>7.6</v>
      </c>
      <c r="O41" s="39" t="s">
        <v>507</v>
      </c>
    </row>
    <row r="42" spans="1:15" ht="38.25" x14ac:dyDescent="0.25">
      <c r="A42" s="23">
        <v>36</v>
      </c>
      <c r="B42" s="64"/>
      <c r="C42" s="4" t="s">
        <v>12</v>
      </c>
      <c r="D42" s="4" t="s">
        <v>149</v>
      </c>
      <c r="E42" s="4">
        <v>1</v>
      </c>
      <c r="F42" s="4">
        <v>0</v>
      </c>
      <c r="G42" s="4" t="s">
        <v>64</v>
      </c>
      <c r="H42" s="6">
        <v>925</v>
      </c>
      <c r="I42" s="4" t="s">
        <v>17</v>
      </c>
      <c r="J42" s="6">
        <v>28640</v>
      </c>
      <c r="K42" s="6">
        <v>0</v>
      </c>
      <c r="L42" s="6">
        <v>28640</v>
      </c>
      <c r="M42" s="6">
        <v>31</v>
      </c>
      <c r="N42" s="27">
        <v>9</v>
      </c>
      <c r="O42" s="39" t="s">
        <v>508</v>
      </c>
    </row>
    <row r="43" spans="1:15" ht="38.25" x14ac:dyDescent="0.25">
      <c r="A43" s="23">
        <v>37</v>
      </c>
      <c r="B43" s="64"/>
      <c r="C43" s="4" t="s">
        <v>116</v>
      </c>
      <c r="D43" s="4" t="s">
        <v>150</v>
      </c>
      <c r="E43" s="4">
        <v>1</v>
      </c>
      <c r="F43" s="4">
        <v>0</v>
      </c>
      <c r="G43" s="4" t="s">
        <v>64</v>
      </c>
      <c r="H43" s="6">
        <v>1000</v>
      </c>
      <c r="I43" s="4" t="s">
        <v>17</v>
      </c>
      <c r="J43" s="6">
        <v>24663.02</v>
      </c>
      <c r="K43" s="6">
        <v>0</v>
      </c>
      <c r="L43" s="6">
        <v>24663.02</v>
      </c>
      <c r="M43" s="6">
        <v>30.9</v>
      </c>
      <c r="N43" s="27">
        <v>9</v>
      </c>
      <c r="O43" s="39" t="s">
        <v>509</v>
      </c>
    </row>
    <row r="44" spans="1:15" ht="51" x14ac:dyDescent="0.25">
      <c r="A44" s="23">
        <v>38</v>
      </c>
      <c r="B44" s="64"/>
      <c r="C44" s="4" t="s">
        <v>151</v>
      </c>
      <c r="D44" s="4" t="s">
        <v>152</v>
      </c>
      <c r="E44" s="4">
        <v>1</v>
      </c>
      <c r="F44" s="4">
        <v>1</v>
      </c>
      <c r="G44" s="4" t="s">
        <v>183</v>
      </c>
      <c r="H44" s="6">
        <v>970</v>
      </c>
      <c r="I44" s="4" t="s">
        <v>14</v>
      </c>
      <c r="J44" s="6">
        <v>26039.79</v>
      </c>
      <c r="K44" s="6">
        <v>0</v>
      </c>
      <c r="L44" s="6">
        <v>26039.79</v>
      </c>
      <c r="M44" s="6">
        <v>30.68</v>
      </c>
      <c r="N44" s="27">
        <v>7.6</v>
      </c>
      <c r="O44" s="39" t="s">
        <v>510</v>
      </c>
    </row>
    <row r="45" spans="1:15" ht="25.5" x14ac:dyDescent="0.25">
      <c r="A45" s="23">
        <v>39</v>
      </c>
      <c r="B45" s="64"/>
      <c r="C45" s="4" t="s">
        <v>153</v>
      </c>
      <c r="D45" s="4" t="s">
        <v>154</v>
      </c>
      <c r="E45" s="7">
        <v>1</v>
      </c>
      <c r="F45" s="7">
        <v>0</v>
      </c>
      <c r="G45" s="4" t="s">
        <v>64</v>
      </c>
      <c r="H45" s="6">
        <v>1200</v>
      </c>
      <c r="I45" s="4" t="s">
        <v>17</v>
      </c>
      <c r="J45" s="6">
        <v>13377.23</v>
      </c>
      <c r="K45" s="8">
        <v>0</v>
      </c>
      <c r="L45" s="6">
        <v>13377.23</v>
      </c>
      <c r="M45" s="6">
        <v>30.198</v>
      </c>
      <c r="N45" s="27">
        <v>9</v>
      </c>
      <c r="O45" s="41" t="s">
        <v>511</v>
      </c>
    </row>
    <row r="46" spans="1:15" ht="12.75" x14ac:dyDescent="0.25">
      <c r="A46" s="23">
        <v>40</v>
      </c>
      <c r="B46" s="64"/>
      <c r="C46" s="4" t="s">
        <v>155</v>
      </c>
      <c r="D46" s="4" t="s">
        <v>156</v>
      </c>
      <c r="E46" s="4">
        <v>1</v>
      </c>
      <c r="F46" s="4">
        <v>1</v>
      </c>
      <c r="G46" s="4" t="s">
        <v>64</v>
      </c>
      <c r="H46" s="6">
        <v>950</v>
      </c>
      <c r="I46" s="4" t="s">
        <v>16</v>
      </c>
      <c r="J46" s="6">
        <v>16784.47</v>
      </c>
      <c r="K46" s="6">
        <v>0</v>
      </c>
      <c r="L46" s="6">
        <v>16784.47</v>
      </c>
      <c r="M46" s="6">
        <v>30.2</v>
      </c>
      <c r="N46" s="27">
        <v>9</v>
      </c>
      <c r="O46" s="39" t="s">
        <v>512</v>
      </c>
    </row>
    <row r="47" spans="1:15" ht="38.25" x14ac:dyDescent="0.25">
      <c r="A47" s="23">
        <v>41</v>
      </c>
      <c r="B47" s="64"/>
      <c r="C47" s="7" t="s">
        <v>12</v>
      </c>
      <c r="D47" s="9" t="s">
        <v>149</v>
      </c>
      <c r="E47" s="7">
        <v>1</v>
      </c>
      <c r="F47" s="7">
        <v>0</v>
      </c>
      <c r="G47" s="4" t="s">
        <v>64</v>
      </c>
      <c r="H47" s="8">
        <v>930</v>
      </c>
      <c r="I47" s="7" t="s">
        <v>17</v>
      </c>
      <c r="J47" s="8">
        <v>23430</v>
      </c>
      <c r="K47" s="8">
        <v>15670</v>
      </c>
      <c r="L47" s="8">
        <f>SUM(J47:K47)</f>
        <v>39100</v>
      </c>
      <c r="M47" s="6">
        <v>30.002000000000002</v>
      </c>
      <c r="N47" s="27">
        <v>9</v>
      </c>
      <c r="O47" s="40" t="s">
        <v>513</v>
      </c>
    </row>
    <row r="48" spans="1:15" ht="38.25" x14ac:dyDescent="0.25">
      <c r="A48" s="23">
        <v>42</v>
      </c>
      <c r="B48" s="64"/>
      <c r="C48" s="4" t="s">
        <v>15</v>
      </c>
      <c r="D48" s="4" t="s">
        <v>157</v>
      </c>
      <c r="E48" s="4">
        <v>1</v>
      </c>
      <c r="F48" s="4">
        <v>1</v>
      </c>
      <c r="G48" s="4" t="s">
        <v>406</v>
      </c>
      <c r="H48" s="6">
        <v>940</v>
      </c>
      <c r="I48" s="4" t="s">
        <v>16</v>
      </c>
      <c r="J48" s="6">
        <v>19999.669999999998</v>
      </c>
      <c r="K48" s="6">
        <v>0</v>
      </c>
      <c r="L48" s="6">
        <v>19999.669999999998</v>
      </c>
      <c r="M48" s="6">
        <v>29.9</v>
      </c>
      <c r="N48" s="27">
        <v>9.1</v>
      </c>
      <c r="O48" s="39" t="s">
        <v>514</v>
      </c>
    </row>
    <row r="49" spans="1:15" ht="25.5" x14ac:dyDescent="0.25">
      <c r="A49" s="23">
        <v>43</v>
      </c>
      <c r="B49" s="64"/>
      <c r="C49" s="4" t="s">
        <v>18</v>
      </c>
      <c r="D49" s="4" t="s">
        <v>136</v>
      </c>
      <c r="E49" s="4">
        <v>1</v>
      </c>
      <c r="F49" s="4">
        <v>1</v>
      </c>
      <c r="G49" s="4" t="s">
        <v>65</v>
      </c>
      <c r="H49" s="6">
        <v>950</v>
      </c>
      <c r="I49" s="4" t="s">
        <v>16</v>
      </c>
      <c r="J49" s="6">
        <v>16800</v>
      </c>
      <c r="K49" s="6">
        <v>9048</v>
      </c>
      <c r="L49" s="6">
        <v>25848</v>
      </c>
      <c r="M49" s="6">
        <v>29.72</v>
      </c>
      <c r="N49" s="27">
        <v>9.1999999999999993</v>
      </c>
      <c r="O49" s="39" t="s">
        <v>515</v>
      </c>
    </row>
    <row r="50" spans="1:15" ht="25.5" x14ac:dyDescent="0.25">
      <c r="A50" s="23">
        <v>44</v>
      </c>
      <c r="B50" s="64"/>
      <c r="C50" s="4" t="s">
        <v>128</v>
      </c>
      <c r="D50" s="4" t="s">
        <v>158</v>
      </c>
      <c r="E50" s="4">
        <v>1</v>
      </c>
      <c r="F50" s="4">
        <v>0</v>
      </c>
      <c r="G50" s="4" t="s">
        <v>159</v>
      </c>
      <c r="H50" s="6">
        <v>950</v>
      </c>
      <c r="I50" s="4" t="s">
        <v>17</v>
      </c>
      <c r="J50" s="6">
        <v>28644</v>
      </c>
      <c r="K50" s="6">
        <v>2252</v>
      </c>
      <c r="L50" s="6">
        <v>30896</v>
      </c>
      <c r="M50" s="6">
        <v>29.7</v>
      </c>
      <c r="N50" s="27">
        <v>10.6</v>
      </c>
      <c r="O50" s="39" t="s">
        <v>70</v>
      </c>
    </row>
    <row r="51" spans="1:15" ht="38.25" x14ac:dyDescent="0.25">
      <c r="A51" s="23">
        <v>45</v>
      </c>
      <c r="B51" s="64"/>
      <c r="C51" s="4" t="s">
        <v>160</v>
      </c>
      <c r="D51" s="4" t="s">
        <v>161</v>
      </c>
      <c r="E51" s="4">
        <v>1</v>
      </c>
      <c r="F51" s="4">
        <v>0</v>
      </c>
      <c r="G51" s="4" t="s">
        <v>64</v>
      </c>
      <c r="H51" s="6">
        <v>925</v>
      </c>
      <c r="I51" s="4" t="s">
        <v>16</v>
      </c>
      <c r="J51" s="6">
        <v>25775</v>
      </c>
      <c r="K51" s="6">
        <v>12945</v>
      </c>
      <c r="L51" s="6">
        <v>38720</v>
      </c>
      <c r="M51" s="6">
        <v>29.497999999999998</v>
      </c>
      <c r="N51" s="27">
        <v>9</v>
      </c>
      <c r="O51" s="39" t="s">
        <v>97</v>
      </c>
    </row>
    <row r="52" spans="1:15" ht="25.5" x14ac:dyDescent="0.25">
      <c r="A52" s="23">
        <v>46</v>
      </c>
      <c r="B52" s="64"/>
      <c r="C52" s="4" t="s">
        <v>153</v>
      </c>
      <c r="D52" s="4" t="s">
        <v>162</v>
      </c>
      <c r="E52" s="4">
        <v>1</v>
      </c>
      <c r="F52" s="4">
        <v>1</v>
      </c>
      <c r="G52" s="4" t="s">
        <v>163</v>
      </c>
      <c r="H52" s="6">
        <v>950</v>
      </c>
      <c r="I52" s="4" t="s">
        <v>145</v>
      </c>
      <c r="J52" s="6">
        <v>24500</v>
      </c>
      <c r="K52" s="6">
        <v>9464</v>
      </c>
      <c r="L52" s="6">
        <v>33964</v>
      </c>
      <c r="M52" s="6">
        <v>29.48</v>
      </c>
      <c r="N52" s="27">
        <v>9.1</v>
      </c>
      <c r="O52" s="39" t="s">
        <v>516</v>
      </c>
    </row>
    <row r="53" spans="1:15" ht="38.25" x14ac:dyDescent="0.25">
      <c r="A53" s="23">
        <v>47</v>
      </c>
      <c r="B53" s="64"/>
      <c r="C53" s="4" t="s">
        <v>22</v>
      </c>
      <c r="D53" s="4" t="s">
        <v>164</v>
      </c>
      <c r="E53" s="7">
        <v>1</v>
      </c>
      <c r="F53" s="7">
        <v>1</v>
      </c>
      <c r="G53" s="4" t="s">
        <v>165</v>
      </c>
      <c r="H53" s="6">
        <v>930</v>
      </c>
      <c r="I53" s="4" t="s">
        <v>121</v>
      </c>
      <c r="J53" s="6">
        <v>18988</v>
      </c>
      <c r="K53" s="8">
        <v>0</v>
      </c>
      <c r="L53" s="6">
        <v>18988</v>
      </c>
      <c r="M53" s="6">
        <v>29.299999999999997</v>
      </c>
      <c r="N53" s="27">
        <v>10.3</v>
      </c>
      <c r="O53" s="41" t="s">
        <v>517</v>
      </c>
    </row>
    <row r="54" spans="1:15" ht="38.25" x14ac:dyDescent="0.25">
      <c r="A54" s="23">
        <v>48</v>
      </c>
      <c r="B54" s="64"/>
      <c r="C54" s="4" t="s">
        <v>22</v>
      </c>
      <c r="D54" s="4" t="s">
        <v>54</v>
      </c>
      <c r="E54" s="4">
        <v>1</v>
      </c>
      <c r="F54" s="4">
        <v>0</v>
      </c>
      <c r="G54" s="4" t="s">
        <v>64</v>
      </c>
      <c r="H54" s="6">
        <v>950</v>
      </c>
      <c r="I54" s="4" t="s">
        <v>17</v>
      </c>
      <c r="J54" s="6">
        <v>28542</v>
      </c>
      <c r="K54" s="6">
        <v>0</v>
      </c>
      <c r="L54" s="6">
        <v>28542</v>
      </c>
      <c r="M54" s="6">
        <v>29.299999999999997</v>
      </c>
      <c r="N54" s="27">
        <v>9</v>
      </c>
      <c r="O54" s="39" t="s">
        <v>489</v>
      </c>
    </row>
    <row r="55" spans="1:15" ht="25.5" x14ac:dyDescent="0.25">
      <c r="A55" s="23">
        <v>49</v>
      </c>
      <c r="B55" s="64"/>
      <c r="C55" s="4" t="s">
        <v>51</v>
      </c>
      <c r="D55" s="4" t="s">
        <v>59</v>
      </c>
      <c r="E55" s="4">
        <v>1</v>
      </c>
      <c r="F55" s="4">
        <v>1</v>
      </c>
      <c r="G55" s="4" t="s">
        <v>407</v>
      </c>
      <c r="H55" s="6">
        <v>950</v>
      </c>
      <c r="I55" s="4" t="s">
        <v>121</v>
      </c>
      <c r="J55" s="6">
        <v>25400</v>
      </c>
      <c r="K55" s="6">
        <v>70.099999999999994</v>
      </c>
      <c r="L55" s="6">
        <v>25470.1</v>
      </c>
      <c r="M55" s="6">
        <v>29.119999999999997</v>
      </c>
      <c r="N55" s="27">
        <v>9.1</v>
      </c>
      <c r="O55" s="39" t="s">
        <v>518</v>
      </c>
    </row>
    <row r="56" spans="1:15" ht="25.5" x14ac:dyDescent="0.25">
      <c r="A56" s="23">
        <v>50</v>
      </c>
      <c r="B56" s="64"/>
      <c r="C56" s="4" t="s">
        <v>166</v>
      </c>
      <c r="D56" s="4" t="s">
        <v>167</v>
      </c>
      <c r="E56" s="4">
        <v>1</v>
      </c>
      <c r="F56" s="4">
        <v>1</v>
      </c>
      <c r="G56" s="4" t="s">
        <v>64</v>
      </c>
      <c r="H56" s="6">
        <v>924</v>
      </c>
      <c r="I56" s="4" t="s">
        <v>16</v>
      </c>
      <c r="J56" s="6">
        <v>24777.79</v>
      </c>
      <c r="K56" s="6">
        <v>3185.54</v>
      </c>
      <c r="L56" s="6">
        <v>27963.33</v>
      </c>
      <c r="M56" s="6">
        <v>29</v>
      </c>
      <c r="N56" s="27">
        <v>9</v>
      </c>
      <c r="O56" s="39" t="s">
        <v>101</v>
      </c>
    </row>
    <row r="57" spans="1:15" ht="25.5" x14ac:dyDescent="0.25">
      <c r="A57" s="23">
        <v>51</v>
      </c>
      <c r="B57" s="64"/>
      <c r="C57" s="4" t="s">
        <v>168</v>
      </c>
      <c r="D57" s="4" t="s">
        <v>123</v>
      </c>
      <c r="E57" s="4">
        <v>1</v>
      </c>
      <c r="F57" s="4">
        <v>1</v>
      </c>
      <c r="G57" s="4" t="s">
        <v>64</v>
      </c>
      <c r="H57" s="6">
        <v>3000</v>
      </c>
      <c r="I57" s="4" t="s">
        <v>17</v>
      </c>
      <c r="J57" s="6">
        <v>3259.25</v>
      </c>
      <c r="K57" s="6">
        <v>1757</v>
      </c>
      <c r="L57" s="6">
        <v>5016.25</v>
      </c>
      <c r="M57" s="6">
        <v>28.997999999999998</v>
      </c>
      <c r="N57" s="27">
        <v>9</v>
      </c>
      <c r="O57" s="39" t="s">
        <v>491</v>
      </c>
    </row>
    <row r="58" spans="1:15" ht="25.5" x14ac:dyDescent="0.25">
      <c r="A58" s="23">
        <v>52</v>
      </c>
      <c r="B58" s="64"/>
      <c r="C58" s="4" t="s">
        <v>51</v>
      </c>
      <c r="D58" s="4" t="s">
        <v>59</v>
      </c>
      <c r="E58" s="4">
        <v>1</v>
      </c>
      <c r="F58" s="4">
        <v>1</v>
      </c>
      <c r="G58" s="4" t="s">
        <v>64</v>
      </c>
      <c r="H58" s="6">
        <v>940</v>
      </c>
      <c r="I58" s="4" t="s">
        <v>145</v>
      </c>
      <c r="J58" s="6">
        <v>25419.03</v>
      </c>
      <c r="K58" s="6">
        <v>0</v>
      </c>
      <c r="L58" s="6">
        <v>25419.03</v>
      </c>
      <c r="M58" s="6">
        <v>28.902000000000001</v>
      </c>
      <c r="N58" s="27">
        <v>9</v>
      </c>
      <c r="O58" s="39" t="s">
        <v>98</v>
      </c>
    </row>
    <row r="59" spans="1:15" ht="25.5" x14ac:dyDescent="0.25">
      <c r="A59" s="23">
        <v>53</v>
      </c>
      <c r="B59" s="64"/>
      <c r="C59" s="4" t="s">
        <v>27</v>
      </c>
      <c r="D59" s="4" t="s">
        <v>28</v>
      </c>
      <c r="E59" s="4">
        <v>1</v>
      </c>
      <c r="F59" s="4">
        <v>0</v>
      </c>
      <c r="G59" s="4" t="s">
        <v>406</v>
      </c>
      <c r="H59" s="6">
        <v>925</v>
      </c>
      <c r="I59" s="4" t="s">
        <v>17</v>
      </c>
      <c r="J59" s="6">
        <v>22733.439999999999</v>
      </c>
      <c r="K59" s="6">
        <v>0</v>
      </c>
      <c r="L59" s="6">
        <v>22733.439999999999</v>
      </c>
      <c r="M59" s="6">
        <v>28.797999999999998</v>
      </c>
      <c r="N59" s="27">
        <v>9.1</v>
      </c>
      <c r="O59" s="39" t="s">
        <v>519</v>
      </c>
    </row>
    <row r="60" spans="1:15" ht="25.5" x14ac:dyDescent="0.25">
      <c r="A60" s="23">
        <v>54</v>
      </c>
      <c r="B60" s="64"/>
      <c r="C60" s="7" t="s">
        <v>169</v>
      </c>
      <c r="D60" s="7" t="s">
        <v>170</v>
      </c>
      <c r="E60" s="7">
        <v>1</v>
      </c>
      <c r="F60" s="7">
        <v>0</v>
      </c>
      <c r="G60" s="7" t="s">
        <v>408</v>
      </c>
      <c r="H60" s="8">
        <v>930</v>
      </c>
      <c r="I60" s="7" t="s">
        <v>171</v>
      </c>
      <c r="J60" s="8">
        <v>23164.52</v>
      </c>
      <c r="K60" s="8">
        <v>0</v>
      </c>
      <c r="L60" s="8">
        <f>SUM(J60:K60)</f>
        <v>23164.52</v>
      </c>
      <c r="M60" s="6">
        <v>28.397999999999996</v>
      </c>
      <c r="N60" s="27">
        <v>10.3</v>
      </c>
      <c r="O60" s="40" t="s">
        <v>520</v>
      </c>
    </row>
    <row r="61" spans="1:15" ht="38.25" x14ac:dyDescent="0.25">
      <c r="A61" s="23">
        <v>55</v>
      </c>
      <c r="B61" s="64"/>
      <c r="C61" s="4" t="s">
        <v>172</v>
      </c>
      <c r="D61" s="4" t="s">
        <v>173</v>
      </c>
      <c r="E61" s="4">
        <v>1</v>
      </c>
      <c r="F61" s="4">
        <v>1</v>
      </c>
      <c r="G61" s="4" t="s">
        <v>409</v>
      </c>
      <c r="H61" s="6">
        <v>500</v>
      </c>
      <c r="I61" s="4" t="s">
        <v>174</v>
      </c>
      <c r="J61" s="6">
        <v>6484.89</v>
      </c>
      <c r="K61" s="6">
        <v>0</v>
      </c>
      <c r="L61" s="6">
        <v>6484.89</v>
      </c>
      <c r="M61" s="6">
        <v>28.302</v>
      </c>
      <c r="N61" s="27">
        <v>9.1</v>
      </c>
      <c r="O61" s="39" t="s">
        <v>521</v>
      </c>
    </row>
    <row r="62" spans="1:15" ht="38.25" x14ac:dyDescent="0.25">
      <c r="A62" s="23">
        <v>56</v>
      </c>
      <c r="B62" s="64"/>
      <c r="C62" s="4" t="s">
        <v>175</v>
      </c>
      <c r="D62" s="4" t="s">
        <v>20</v>
      </c>
      <c r="E62" s="4">
        <v>1</v>
      </c>
      <c r="F62" s="4">
        <v>0</v>
      </c>
      <c r="G62" s="4" t="s">
        <v>176</v>
      </c>
      <c r="H62" s="6">
        <v>1100</v>
      </c>
      <c r="I62" s="4" t="s">
        <v>17</v>
      </c>
      <c r="J62" s="6">
        <v>28000</v>
      </c>
      <c r="K62" s="6">
        <v>34315</v>
      </c>
      <c r="L62" s="6">
        <v>62315</v>
      </c>
      <c r="M62" s="6">
        <v>28.24</v>
      </c>
      <c r="N62" s="27">
        <v>6.6</v>
      </c>
      <c r="O62" s="39" t="s">
        <v>522</v>
      </c>
    </row>
    <row r="63" spans="1:15" ht="51" x14ac:dyDescent="0.25">
      <c r="A63" s="23">
        <v>57</v>
      </c>
      <c r="B63" s="64"/>
      <c r="C63" s="4" t="s">
        <v>177</v>
      </c>
      <c r="D63" s="4" t="s">
        <v>178</v>
      </c>
      <c r="E63" s="4">
        <v>1</v>
      </c>
      <c r="F63" s="4">
        <v>1</v>
      </c>
      <c r="G63" s="4" t="s">
        <v>112</v>
      </c>
      <c r="H63" s="6">
        <v>950</v>
      </c>
      <c r="I63" s="4" t="s">
        <v>121</v>
      </c>
      <c r="J63" s="6">
        <v>25700</v>
      </c>
      <c r="K63" s="6">
        <v>37502.33</v>
      </c>
      <c r="L63" s="6">
        <v>63202.33</v>
      </c>
      <c r="M63" s="6">
        <v>28.119999999999997</v>
      </c>
      <c r="N63" s="27">
        <v>7.6</v>
      </c>
      <c r="O63" s="39" t="s">
        <v>523</v>
      </c>
    </row>
    <row r="64" spans="1:15" ht="25.5" x14ac:dyDescent="0.25">
      <c r="A64" s="23">
        <v>58</v>
      </c>
      <c r="B64" s="64"/>
      <c r="C64" s="4" t="s">
        <v>166</v>
      </c>
      <c r="D64" s="4" t="s">
        <v>167</v>
      </c>
      <c r="E64" s="4">
        <v>1</v>
      </c>
      <c r="F64" s="4">
        <v>0</v>
      </c>
      <c r="G64" s="4" t="s">
        <v>64</v>
      </c>
      <c r="H64" s="6">
        <v>963</v>
      </c>
      <c r="I64" s="4" t="s">
        <v>121</v>
      </c>
      <c r="J64" s="6">
        <v>28497</v>
      </c>
      <c r="K64" s="6">
        <v>0</v>
      </c>
      <c r="L64" s="6">
        <v>28497</v>
      </c>
      <c r="M64" s="6">
        <v>28.002000000000002</v>
      </c>
      <c r="N64" s="27">
        <v>9</v>
      </c>
      <c r="O64" s="39" t="s">
        <v>98</v>
      </c>
    </row>
    <row r="65" spans="1:15" ht="25.5" x14ac:dyDescent="0.25">
      <c r="A65" s="23">
        <v>59</v>
      </c>
      <c r="B65" s="64"/>
      <c r="C65" s="4" t="s">
        <v>41</v>
      </c>
      <c r="D65" s="4" t="s">
        <v>179</v>
      </c>
      <c r="E65" s="4">
        <v>1</v>
      </c>
      <c r="F65" s="4">
        <v>0</v>
      </c>
      <c r="G65" s="4" t="s">
        <v>64</v>
      </c>
      <c r="H65" s="6">
        <v>925</v>
      </c>
      <c r="I65" s="4" t="s">
        <v>17</v>
      </c>
      <c r="J65" s="6">
        <v>27857.58</v>
      </c>
      <c r="K65" s="6">
        <v>0</v>
      </c>
      <c r="L65" s="6">
        <v>27857.58</v>
      </c>
      <c r="M65" s="6">
        <v>27.240000000000002</v>
      </c>
      <c r="N65" s="27">
        <v>9</v>
      </c>
      <c r="O65" s="39" t="s">
        <v>524</v>
      </c>
    </row>
    <row r="66" spans="1:15" ht="25.5" x14ac:dyDescent="0.25">
      <c r="A66" s="23">
        <v>60</v>
      </c>
      <c r="B66" s="64"/>
      <c r="C66" s="4" t="s">
        <v>116</v>
      </c>
      <c r="D66" s="4" t="s">
        <v>180</v>
      </c>
      <c r="E66" s="4">
        <v>1</v>
      </c>
      <c r="F66" s="4">
        <v>0</v>
      </c>
      <c r="G66" s="4" t="s">
        <v>181</v>
      </c>
      <c r="H66" s="6">
        <v>950</v>
      </c>
      <c r="I66" s="4" t="s">
        <v>140</v>
      </c>
      <c r="J66" s="6">
        <v>28578.55</v>
      </c>
      <c r="K66" s="6">
        <v>0</v>
      </c>
      <c r="L66" s="6">
        <v>28578.55</v>
      </c>
      <c r="M66" s="6">
        <v>27.119999999999997</v>
      </c>
      <c r="N66" s="27">
        <v>10.3</v>
      </c>
      <c r="O66" s="39" t="s">
        <v>525</v>
      </c>
    </row>
    <row r="67" spans="1:15" ht="25.5" x14ac:dyDescent="0.25">
      <c r="A67" s="23">
        <v>61</v>
      </c>
      <c r="B67" s="64"/>
      <c r="C67" s="4" t="s">
        <v>12</v>
      </c>
      <c r="D67" s="4" t="s">
        <v>31</v>
      </c>
      <c r="E67" s="4">
        <v>1</v>
      </c>
      <c r="F67" s="4">
        <v>1</v>
      </c>
      <c r="G67" s="4" t="s">
        <v>468</v>
      </c>
      <c r="H67" s="6">
        <v>950</v>
      </c>
      <c r="I67" s="4" t="s">
        <v>16</v>
      </c>
      <c r="J67" s="6">
        <v>26000</v>
      </c>
      <c r="K67" s="6">
        <v>255.8</v>
      </c>
      <c r="L67" s="6">
        <v>26255.8</v>
      </c>
      <c r="M67" s="6">
        <v>27.1</v>
      </c>
      <c r="N67" s="27">
        <v>9.1</v>
      </c>
      <c r="O67" s="39" t="s">
        <v>101</v>
      </c>
    </row>
    <row r="68" spans="1:15" ht="38.25" x14ac:dyDescent="0.25">
      <c r="A68" s="23">
        <v>62</v>
      </c>
      <c r="B68" s="64"/>
      <c r="C68" s="7" t="s">
        <v>172</v>
      </c>
      <c r="D68" s="7" t="s">
        <v>182</v>
      </c>
      <c r="E68" s="7">
        <v>1</v>
      </c>
      <c r="F68" s="7">
        <v>1</v>
      </c>
      <c r="G68" s="7" t="s">
        <v>183</v>
      </c>
      <c r="H68" s="8" t="s">
        <v>45</v>
      </c>
      <c r="I68" s="4" t="s">
        <v>17</v>
      </c>
      <c r="J68" s="8">
        <v>7285.89</v>
      </c>
      <c r="K68" s="8">
        <v>0</v>
      </c>
      <c r="L68" s="8">
        <f>SUM(J68:K68)</f>
        <v>7285.89</v>
      </c>
      <c r="M68" s="6">
        <v>27.102</v>
      </c>
      <c r="N68" s="27">
        <v>7.6</v>
      </c>
      <c r="O68" s="40" t="s">
        <v>526</v>
      </c>
    </row>
    <row r="69" spans="1:15" ht="25.5" x14ac:dyDescent="0.25">
      <c r="A69" s="23">
        <v>63</v>
      </c>
      <c r="B69" s="64"/>
      <c r="C69" s="4" t="s">
        <v>116</v>
      </c>
      <c r="D69" s="4" t="s">
        <v>117</v>
      </c>
      <c r="E69" s="4">
        <v>1</v>
      </c>
      <c r="F69" s="4">
        <v>1</v>
      </c>
      <c r="G69" s="4" t="s">
        <v>64</v>
      </c>
      <c r="H69" s="6">
        <v>930</v>
      </c>
      <c r="I69" s="4" t="s">
        <v>16</v>
      </c>
      <c r="J69" s="6">
        <v>21336.33</v>
      </c>
      <c r="K69" s="6">
        <v>0</v>
      </c>
      <c r="L69" s="6">
        <v>21336.33</v>
      </c>
      <c r="M69" s="6">
        <v>27.102</v>
      </c>
      <c r="N69" s="27">
        <v>9</v>
      </c>
      <c r="O69" s="39" t="s">
        <v>527</v>
      </c>
    </row>
    <row r="70" spans="1:15" ht="25.5" x14ac:dyDescent="0.25">
      <c r="A70" s="23">
        <v>64</v>
      </c>
      <c r="B70" s="64"/>
      <c r="C70" s="7" t="s">
        <v>12</v>
      </c>
      <c r="D70" s="7" t="s">
        <v>32</v>
      </c>
      <c r="E70" s="7">
        <v>1</v>
      </c>
      <c r="F70" s="7">
        <v>1</v>
      </c>
      <c r="G70" s="4" t="s">
        <v>64</v>
      </c>
      <c r="H70" s="8">
        <v>950</v>
      </c>
      <c r="I70" s="7" t="s">
        <v>145</v>
      </c>
      <c r="J70" s="8">
        <v>23000</v>
      </c>
      <c r="K70" s="8">
        <v>13800</v>
      </c>
      <c r="L70" s="8">
        <f>SUM(J70:K70)</f>
        <v>36800</v>
      </c>
      <c r="M70" s="6">
        <v>27</v>
      </c>
      <c r="N70" s="27">
        <v>9</v>
      </c>
      <c r="O70" s="40" t="s">
        <v>499</v>
      </c>
    </row>
    <row r="71" spans="1:15" ht="25.5" x14ac:dyDescent="0.25">
      <c r="A71" s="23">
        <v>65</v>
      </c>
      <c r="B71" s="64"/>
      <c r="C71" s="7" t="s">
        <v>12</v>
      </c>
      <c r="D71" s="7" t="s">
        <v>32</v>
      </c>
      <c r="E71" s="7">
        <v>1</v>
      </c>
      <c r="F71" s="7">
        <v>1</v>
      </c>
      <c r="G71" s="4" t="s">
        <v>64</v>
      </c>
      <c r="H71" s="8">
        <v>950</v>
      </c>
      <c r="I71" s="7" t="s">
        <v>145</v>
      </c>
      <c r="J71" s="8">
        <v>23000</v>
      </c>
      <c r="K71" s="8">
        <v>7960</v>
      </c>
      <c r="L71" s="8">
        <f>SUM(J71:K71)</f>
        <v>30960</v>
      </c>
      <c r="M71" s="6">
        <v>27</v>
      </c>
      <c r="N71" s="27">
        <v>9</v>
      </c>
      <c r="O71" s="40" t="s">
        <v>528</v>
      </c>
    </row>
    <row r="72" spans="1:15" ht="25.5" x14ac:dyDescent="0.25">
      <c r="A72" s="23">
        <v>66</v>
      </c>
      <c r="B72" s="64"/>
      <c r="C72" s="7" t="s">
        <v>12</v>
      </c>
      <c r="D72" s="7" t="s">
        <v>32</v>
      </c>
      <c r="E72" s="7">
        <v>1</v>
      </c>
      <c r="F72" s="7">
        <v>1</v>
      </c>
      <c r="G72" s="7" t="s">
        <v>184</v>
      </c>
      <c r="H72" s="8">
        <v>950</v>
      </c>
      <c r="I72" s="7" t="s">
        <v>145</v>
      </c>
      <c r="J72" s="8">
        <v>23000</v>
      </c>
      <c r="K72" s="8">
        <v>7960</v>
      </c>
      <c r="L72" s="8">
        <f>SUM(J72:K72)</f>
        <v>30960</v>
      </c>
      <c r="M72" s="6">
        <v>27</v>
      </c>
      <c r="N72" s="27">
        <v>9.1</v>
      </c>
      <c r="O72" s="40" t="s">
        <v>528</v>
      </c>
    </row>
    <row r="73" spans="1:15" ht="25.5" x14ac:dyDescent="0.25">
      <c r="A73" s="23">
        <v>67</v>
      </c>
      <c r="B73" s="64"/>
      <c r="C73" s="4" t="s">
        <v>12</v>
      </c>
      <c r="D73" s="4" t="s">
        <v>32</v>
      </c>
      <c r="E73" s="4">
        <v>1</v>
      </c>
      <c r="F73" s="4">
        <v>1</v>
      </c>
      <c r="G73" s="4" t="s">
        <v>163</v>
      </c>
      <c r="H73" s="6">
        <v>950</v>
      </c>
      <c r="I73" s="4" t="s">
        <v>145</v>
      </c>
      <c r="J73" s="6">
        <v>24900</v>
      </c>
      <c r="K73" s="6">
        <v>5802</v>
      </c>
      <c r="L73" s="6">
        <v>30702</v>
      </c>
      <c r="M73" s="6">
        <v>27</v>
      </c>
      <c r="N73" s="27">
        <v>9.1</v>
      </c>
      <c r="O73" s="39" t="s">
        <v>529</v>
      </c>
    </row>
    <row r="74" spans="1:15" ht="25.5" x14ac:dyDescent="0.25">
      <c r="A74" s="23">
        <v>68</v>
      </c>
      <c r="B74" s="64"/>
      <c r="C74" s="4" t="s">
        <v>155</v>
      </c>
      <c r="D74" s="4" t="s">
        <v>156</v>
      </c>
      <c r="E74" s="4">
        <v>1</v>
      </c>
      <c r="F74" s="4">
        <v>0</v>
      </c>
      <c r="G74" s="4" t="s">
        <v>64</v>
      </c>
      <c r="H74" s="6">
        <v>930</v>
      </c>
      <c r="I74" s="4" t="s">
        <v>121</v>
      </c>
      <c r="J74" s="6">
        <v>24273</v>
      </c>
      <c r="K74" s="6">
        <v>3055</v>
      </c>
      <c r="L74" s="6">
        <v>27328</v>
      </c>
      <c r="M74" s="6">
        <v>27</v>
      </c>
      <c r="N74" s="27">
        <v>9</v>
      </c>
      <c r="O74" s="39" t="s">
        <v>70</v>
      </c>
    </row>
    <row r="75" spans="1:15" ht="25.5" x14ac:dyDescent="0.25">
      <c r="A75" s="23">
        <v>69</v>
      </c>
      <c r="B75" s="64"/>
      <c r="C75" s="4" t="s">
        <v>166</v>
      </c>
      <c r="D75" s="4" t="s">
        <v>13</v>
      </c>
      <c r="E75" s="4">
        <v>1</v>
      </c>
      <c r="F75" s="4">
        <v>0</v>
      </c>
      <c r="G75" s="4" t="s">
        <v>410</v>
      </c>
      <c r="H75" s="6">
        <v>1000</v>
      </c>
      <c r="I75" s="4" t="s">
        <v>140</v>
      </c>
      <c r="J75" s="6">
        <v>28644</v>
      </c>
      <c r="K75" s="6">
        <v>776.33</v>
      </c>
      <c r="L75" s="6">
        <v>29420.33</v>
      </c>
      <c r="M75" s="6">
        <v>27</v>
      </c>
      <c r="N75" s="27">
        <v>9.1</v>
      </c>
      <c r="O75" s="39" t="s">
        <v>530</v>
      </c>
    </row>
    <row r="76" spans="1:15" ht="25.5" x14ac:dyDescent="0.25">
      <c r="A76" s="23">
        <v>70</v>
      </c>
      <c r="B76" s="64"/>
      <c r="C76" s="4" t="s">
        <v>166</v>
      </c>
      <c r="D76" s="4" t="s">
        <v>13</v>
      </c>
      <c r="E76" s="4">
        <v>1</v>
      </c>
      <c r="F76" s="4">
        <v>0</v>
      </c>
      <c r="G76" s="4" t="s">
        <v>64</v>
      </c>
      <c r="H76" s="6">
        <v>1000</v>
      </c>
      <c r="I76" s="4" t="s">
        <v>140</v>
      </c>
      <c r="J76" s="6">
        <v>28644</v>
      </c>
      <c r="K76" s="6">
        <v>236</v>
      </c>
      <c r="L76" s="6">
        <v>28880</v>
      </c>
      <c r="M76" s="6">
        <v>27</v>
      </c>
      <c r="N76" s="27">
        <v>9</v>
      </c>
      <c r="O76" s="39" t="s">
        <v>101</v>
      </c>
    </row>
    <row r="77" spans="1:15" ht="25.5" x14ac:dyDescent="0.25">
      <c r="A77" s="23">
        <v>71</v>
      </c>
      <c r="B77" s="64"/>
      <c r="C77" s="7" t="s">
        <v>155</v>
      </c>
      <c r="D77" s="7" t="s">
        <v>185</v>
      </c>
      <c r="E77" s="7">
        <v>1</v>
      </c>
      <c r="F77" s="7">
        <v>0</v>
      </c>
      <c r="G77" s="4" t="s">
        <v>112</v>
      </c>
      <c r="H77" s="8">
        <v>930</v>
      </c>
      <c r="I77" s="4" t="s">
        <v>121</v>
      </c>
      <c r="J77" s="8">
        <v>14465</v>
      </c>
      <c r="K77" s="8">
        <v>0</v>
      </c>
      <c r="L77" s="8">
        <f>SUM(J77:K77)</f>
        <v>14465</v>
      </c>
      <c r="M77" s="6">
        <v>27</v>
      </c>
      <c r="N77" s="27">
        <v>7.6</v>
      </c>
      <c r="O77" s="40" t="s">
        <v>499</v>
      </c>
    </row>
    <row r="78" spans="1:15" ht="38.25" x14ac:dyDescent="0.25">
      <c r="A78" s="23">
        <v>72</v>
      </c>
      <c r="B78" s="64"/>
      <c r="C78" s="4" t="s">
        <v>22</v>
      </c>
      <c r="D78" s="4" t="s">
        <v>54</v>
      </c>
      <c r="E78" s="4">
        <v>1</v>
      </c>
      <c r="F78" s="4">
        <v>0</v>
      </c>
      <c r="G78" s="4" t="s">
        <v>407</v>
      </c>
      <c r="H78" s="6">
        <v>1000</v>
      </c>
      <c r="I78" s="4" t="s">
        <v>14</v>
      </c>
      <c r="J78" s="6">
        <v>22000</v>
      </c>
      <c r="K78" s="6">
        <v>0</v>
      </c>
      <c r="L78" s="6">
        <v>22000</v>
      </c>
      <c r="M78" s="6">
        <v>27</v>
      </c>
      <c r="N78" s="27">
        <v>9.1</v>
      </c>
      <c r="O78" s="39" t="s">
        <v>531</v>
      </c>
    </row>
    <row r="79" spans="1:15" ht="25.5" x14ac:dyDescent="0.25">
      <c r="A79" s="23">
        <v>73</v>
      </c>
      <c r="B79" s="64"/>
      <c r="C79" s="4" t="s">
        <v>155</v>
      </c>
      <c r="D79" s="4" t="s">
        <v>156</v>
      </c>
      <c r="E79" s="4">
        <v>1</v>
      </c>
      <c r="F79" s="4">
        <v>1</v>
      </c>
      <c r="G79" s="4" t="s">
        <v>64</v>
      </c>
      <c r="H79" s="6">
        <v>930</v>
      </c>
      <c r="I79" s="4" t="s">
        <v>121</v>
      </c>
      <c r="J79" s="6">
        <v>23621.67</v>
      </c>
      <c r="K79" s="6">
        <v>0</v>
      </c>
      <c r="L79" s="6">
        <v>23621.67</v>
      </c>
      <c r="M79" s="6">
        <v>27</v>
      </c>
      <c r="N79" s="27">
        <v>9</v>
      </c>
      <c r="O79" s="39" t="s">
        <v>70</v>
      </c>
    </row>
    <row r="80" spans="1:15" ht="25.5" x14ac:dyDescent="0.25">
      <c r="A80" s="23">
        <v>74</v>
      </c>
      <c r="B80" s="64"/>
      <c r="C80" s="4" t="s">
        <v>186</v>
      </c>
      <c r="D80" s="4" t="s">
        <v>187</v>
      </c>
      <c r="E80" s="4">
        <v>1</v>
      </c>
      <c r="F80" s="4">
        <v>0</v>
      </c>
      <c r="G80" s="4" t="s">
        <v>64</v>
      </c>
      <c r="H80" s="6">
        <v>1000</v>
      </c>
      <c r="I80" s="4" t="s">
        <v>14</v>
      </c>
      <c r="J80" s="6">
        <v>24200</v>
      </c>
      <c r="K80" s="6">
        <v>0</v>
      </c>
      <c r="L80" s="6">
        <v>24200</v>
      </c>
      <c r="M80" s="6">
        <v>27</v>
      </c>
      <c r="N80" s="27">
        <v>9</v>
      </c>
      <c r="O80" s="39" t="s">
        <v>532</v>
      </c>
    </row>
    <row r="81" spans="1:15" ht="38.25" x14ac:dyDescent="0.25">
      <c r="A81" s="23">
        <v>75</v>
      </c>
      <c r="B81" s="64"/>
      <c r="C81" s="4" t="s">
        <v>93</v>
      </c>
      <c r="D81" s="4" t="s">
        <v>179</v>
      </c>
      <c r="E81" s="4">
        <v>1</v>
      </c>
      <c r="F81" s="4">
        <v>1</v>
      </c>
      <c r="G81" s="4" t="s">
        <v>64</v>
      </c>
      <c r="H81" s="6">
        <v>1200</v>
      </c>
      <c r="I81" s="4" t="s">
        <v>188</v>
      </c>
      <c r="J81" s="6">
        <v>26040</v>
      </c>
      <c r="K81" s="6">
        <v>1189.1300000000001</v>
      </c>
      <c r="L81" s="6">
        <v>27229.13</v>
      </c>
      <c r="M81" s="6">
        <v>26.799999999999997</v>
      </c>
      <c r="N81" s="27">
        <v>9</v>
      </c>
      <c r="O81" s="39" t="s">
        <v>533</v>
      </c>
    </row>
    <row r="82" spans="1:15" ht="25.5" x14ac:dyDescent="0.25">
      <c r="A82" s="23">
        <v>76</v>
      </c>
      <c r="B82" s="64"/>
      <c r="C82" s="4" t="s">
        <v>12</v>
      </c>
      <c r="D82" s="4" t="s">
        <v>13</v>
      </c>
      <c r="E82" s="4">
        <v>1</v>
      </c>
      <c r="F82" s="4">
        <v>1</v>
      </c>
      <c r="G82" s="4" t="s">
        <v>64</v>
      </c>
      <c r="H82" s="6">
        <v>925</v>
      </c>
      <c r="I82" s="4" t="s">
        <v>16</v>
      </c>
      <c r="J82" s="6">
        <v>25750</v>
      </c>
      <c r="K82" s="6">
        <v>0</v>
      </c>
      <c r="L82" s="6">
        <v>25750</v>
      </c>
      <c r="M82" s="6">
        <v>26.799999999999997</v>
      </c>
      <c r="N82" s="27">
        <v>9</v>
      </c>
      <c r="O82" s="39" t="s">
        <v>534</v>
      </c>
    </row>
    <row r="83" spans="1:15" ht="38.25" x14ac:dyDescent="0.25">
      <c r="A83" s="23">
        <v>77</v>
      </c>
      <c r="B83" s="64"/>
      <c r="C83" s="4" t="s">
        <v>56</v>
      </c>
      <c r="D83" s="4" t="s">
        <v>57</v>
      </c>
      <c r="E83" s="4">
        <v>1</v>
      </c>
      <c r="F83" s="4">
        <v>0</v>
      </c>
      <c r="G83" s="4" t="s">
        <v>64</v>
      </c>
      <c r="H83" s="6">
        <v>950</v>
      </c>
      <c r="I83" s="4" t="s">
        <v>121</v>
      </c>
      <c r="J83" s="6">
        <v>12056</v>
      </c>
      <c r="K83" s="6">
        <v>0</v>
      </c>
      <c r="L83" s="6">
        <v>12056</v>
      </c>
      <c r="M83" s="6">
        <v>26.68</v>
      </c>
      <c r="N83" s="27">
        <v>9</v>
      </c>
      <c r="O83" s="39" t="s">
        <v>535</v>
      </c>
    </row>
    <row r="84" spans="1:15" ht="51" x14ac:dyDescent="0.25">
      <c r="A84" s="23">
        <v>78</v>
      </c>
      <c r="B84" s="64"/>
      <c r="C84" s="4" t="s">
        <v>27</v>
      </c>
      <c r="D84" s="4" t="s">
        <v>189</v>
      </c>
      <c r="E84" s="4">
        <v>1</v>
      </c>
      <c r="F84" s="4">
        <v>0</v>
      </c>
      <c r="G84" s="4" t="s">
        <v>469</v>
      </c>
      <c r="H84" s="6">
        <v>934</v>
      </c>
      <c r="I84" s="4" t="s">
        <v>17</v>
      </c>
      <c r="J84" s="6">
        <v>28395.200000000001</v>
      </c>
      <c r="K84" s="6">
        <v>130</v>
      </c>
      <c r="L84" s="6">
        <v>28525.200000000001</v>
      </c>
      <c r="M84" s="6">
        <v>26.439999999999998</v>
      </c>
      <c r="N84" s="27">
        <v>6.6</v>
      </c>
      <c r="O84" s="39" t="s">
        <v>661</v>
      </c>
    </row>
    <row r="85" spans="1:15" ht="25.5" x14ac:dyDescent="0.25">
      <c r="A85" s="23">
        <v>79</v>
      </c>
      <c r="B85" s="64"/>
      <c r="C85" s="4" t="s">
        <v>24</v>
      </c>
      <c r="D85" s="4" t="s">
        <v>25</v>
      </c>
      <c r="E85" s="4">
        <v>1</v>
      </c>
      <c r="F85" s="4">
        <v>0</v>
      </c>
      <c r="G85" s="4" t="s">
        <v>65</v>
      </c>
      <c r="H85" s="6">
        <v>1000</v>
      </c>
      <c r="I85" s="4" t="s">
        <v>17</v>
      </c>
      <c r="J85" s="6">
        <v>15640</v>
      </c>
      <c r="K85" s="6">
        <v>0</v>
      </c>
      <c r="L85" s="6">
        <v>15640</v>
      </c>
      <c r="M85" s="6">
        <v>25.839999999999996</v>
      </c>
      <c r="N85" s="27">
        <v>9.1999999999999993</v>
      </c>
      <c r="O85" s="39" t="s">
        <v>536</v>
      </c>
    </row>
    <row r="86" spans="1:15" ht="25.5" x14ac:dyDescent="0.25">
      <c r="A86" s="23">
        <v>80</v>
      </c>
      <c r="B86" s="64"/>
      <c r="C86" s="4" t="s">
        <v>24</v>
      </c>
      <c r="D86" s="4" t="s">
        <v>25</v>
      </c>
      <c r="E86" s="4">
        <v>1</v>
      </c>
      <c r="F86" s="4">
        <v>1</v>
      </c>
      <c r="G86" s="4" t="s">
        <v>64</v>
      </c>
      <c r="H86" s="6">
        <v>1000</v>
      </c>
      <c r="I86" s="4" t="s">
        <v>17</v>
      </c>
      <c r="J86" s="6">
        <v>28000</v>
      </c>
      <c r="K86" s="6">
        <v>0</v>
      </c>
      <c r="L86" s="6">
        <v>28000</v>
      </c>
      <c r="M86" s="6">
        <v>25.64</v>
      </c>
      <c r="N86" s="27">
        <v>9</v>
      </c>
      <c r="O86" s="39" t="s">
        <v>537</v>
      </c>
    </row>
    <row r="87" spans="1:15" ht="25.5" x14ac:dyDescent="0.25">
      <c r="A87" s="23">
        <v>81</v>
      </c>
      <c r="B87" s="64"/>
      <c r="C87" s="4" t="s">
        <v>51</v>
      </c>
      <c r="D87" s="4" t="s">
        <v>59</v>
      </c>
      <c r="E87" s="4">
        <v>1</v>
      </c>
      <c r="F87" s="4">
        <v>1</v>
      </c>
      <c r="G87" s="4" t="s">
        <v>64</v>
      </c>
      <c r="H87" s="6">
        <v>950</v>
      </c>
      <c r="I87" s="4" t="s">
        <v>17</v>
      </c>
      <c r="J87" s="6">
        <v>21188</v>
      </c>
      <c r="K87" s="6">
        <v>0</v>
      </c>
      <c r="L87" s="6">
        <v>21188</v>
      </c>
      <c r="M87" s="6">
        <v>25.6</v>
      </c>
      <c r="N87" s="27">
        <v>9</v>
      </c>
      <c r="O87" s="39" t="s">
        <v>70</v>
      </c>
    </row>
    <row r="88" spans="1:15" ht="38.25" x14ac:dyDescent="0.25">
      <c r="A88" s="23">
        <v>82</v>
      </c>
      <c r="B88" s="64"/>
      <c r="C88" s="4" t="s">
        <v>43</v>
      </c>
      <c r="D88" s="4" t="s">
        <v>190</v>
      </c>
      <c r="E88" s="4">
        <v>1</v>
      </c>
      <c r="F88" s="4">
        <v>1</v>
      </c>
      <c r="G88" s="4" t="s">
        <v>64</v>
      </c>
      <c r="H88" s="6">
        <v>1150</v>
      </c>
      <c r="I88" s="4" t="s">
        <v>16</v>
      </c>
      <c r="J88" s="6">
        <v>19260</v>
      </c>
      <c r="K88" s="6">
        <v>0</v>
      </c>
      <c r="L88" s="6">
        <v>19260</v>
      </c>
      <c r="M88" s="6">
        <v>25.52</v>
      </c>
      <c r="N88" s="27">
        <v>9</v>
      </c>
      <c r="O88" s="39" t="s">
        <v>538</v>
      </c>
    </row>
    <row r="89" spans="1:15" ht="25.5" x14ac:dyDescent="0.25">
      <c r="A89" s="23">
        <v>83</v>
      </c>
      <c r="B89" s="64"/>
      <c r="C89" s="4" t="s">
        <v>135</v>
      </c>
      <c r="D89" s="4" t="s">
        <v>136</v>
      </c>
      <c r="E89" s="4">
        <v>1</v>
      </c>
      <c r="F89" s="4">
        <v>0</v>
      </c>
      <c r="G89" s="4" t="s">
        <v>64</v>
      </c>
      <c r="H89" s="6">
        <v>960</v>
      </c>
      <c r="I89" s="4" t="s">
        <v>16</v>
      </c>
      <c r="J89" s="6">
        <v>26818.16</v>
      </c>
      <c r="K89" s="6">
        <v>1736.84</v>
      </c>
      <c r="L89" s="6">
        <v>28555</v>
      </c>
      <c r="M89" s="6">
        <v>25.402000000000001</v>
      </c>
      <c r="N89" s="27">
        <v>9</v>
      </c>
      <c r="O89" s="39" t="s">
        <v>539</v>
      </c>
    </row>
    <row r="90" spans="1:15" ht="38.25" x14ac:dyDescent="0.25">
      <c r="A90" s="23">
        <v>84</v>
      </c>
      <c r="B90" s="64"/>
      <c r="C90" s="4" t="s">
        <v>191</v>
      </c>
      <c r="D90" s="4" t="s">
        <v>192</v>
      </c>
      <c r="E90" s="4">
        <v>1</v>
      </c>
      <c r="F90" s="4">
        <v>1</v>
      </c>
      <c r="G90" s="4" t="s">
        <v>410</v>
      </c>
      <c r="H90" s="6">
        <v>950</v>
      </c>
      <c r="I90" s="4" t="s">
        <v>145</v>
      </c>
      <c r="J90" s="6">
        <v>12314</v>
      </c>
      <c r="K90" s="6">
        <v>0</v>
      </c>
      <c r="L90" s="6">
        <v>12314</v>
      </c>
      <c r="M90" s="6">
        <v>25.402000000000001</v>
      </c>
      <c r="N90" s="27">
        <v>9.1</v>
      </c>
      <c r="O90" s="39" t="s">
        <v>540</v>
      </c>
    </row>
    <row r="91" spans="1:15" ht="25.5" x14ac:dyDescent="0.25">
      <c r="A91" s="23">
        <v>85</v>
      </c>
      <c r="B91" s="64"/>
      <c r="C91" s="4" t="s">
        <v>138</v>
      </c>
      <c r="D91" s="4" t="s">
        <v>193</v>
      </c>
      <c r="E91" s="4">
        <v>1</v>
      </c>
      <c r="F91" s="4">
        <v>1</v>
      </c>
      <c r="G91" s="4" t="s">
        <v>411</v>
      </c>
      <c r="H91" s="6">
        <v>930</v>
      </c>
      <c r="I91" s="4" t="s">
        <v>17</v>
      </c>
      <c r="J91" s="6">
        <v>19576</v>
      </c>
      <c r="K91" s="6">
        <v>0</v>
      </c>
      <c r="L91" s="6">
        <v>19576</v>
      </c>
      <c r="M91" s="6">
        <v>25.4</v>
      </c>
      <c r="N91" s="27">
        <v>6.6</v>
      </c>
      <c r="O91" s="39" t="s">
        <v>541</v>
      </c>
    </row>
    <row r="92" spans="1:15" ht="25.5" x14ac:dyDescent="0.25">
      <c r="A92" s="23">
        <v>86</v>
      </c>
      <c r="B92" s="64"/>
      <c r="C92" s="4" t="s">
        <v>51</v>
      </c>
      <c r="D92" s="4" t="s">
        <v>194</v>
      </c>
      <c r="E92" s="4">
        <v>1</v>
      </c>
      <c r="F92" s="4">
        <v>0</v>
      </c>
      <c r="G92" s="4" t="s">
        <v>64</v>
      </c>
      <c r="H92" s="6">
        <v>1000</v>
      </c>
      <c r="I92" s="4" t="s">
        <v>16</v>
      </c>
      <c r="J92" s="6">
        <v>27698</v>
      </c>
      <c r="K92" s="6">
        <v>0</v>
      </c>
      <c r="L92" s="6">
        <v>27698</v>
      </c>
      <c r="M92" s="6">
        <v>25.299999999999997</v>
      </c>
      <c r="N92" s="27">
        <v>9</v>
      </c>
      <c r="O92" s="39" t="s">
        <v>542</v>
      </c>
    </row>
    <row r="93" spans="1:15" ht="25.5" x14ac:dyDescent="0.25">
      <c r="A93" s="23">
        <v>87</v>
      </c>
      <c r="B93" s="64"/>
      <c r="C93" s="4" t="s">
        <v>113</v>
      </c>
      <c r="D93" s="4" t="s">
        <v>195</v>
      </c>
      <c r="E93" s="4">
        <v>1</v>
      </c>
      <c r="F93" s="4">
        <v>1</v>
      </c>
      <c r="G93" s="4" t="s">
        <v>64</v>
      </c>
      <c r="H93" s="6">
        <v>940</v>
      </c>
      <c r="I93" s="4" t="s">
        <v>17</v>
      </c>
      <c r="J93" s="6">
        <v>22919.93</v>
      </c>
      <c r="K93" s="6">
        <v>0</v>
      </c>
      <c r="L93" s="6">
        <v>22919.93</v>
      </c>
      <c r="M93" s="6">
        <v>25.28</v>
      </c>
      <c r="N93" s="27">
        <v>9</v>
      </c>
      <c r="O93" s="39" t="s">
        <v>543</v>
      </c>
    </row>
    <row r="94" spans="1:15" ht="25.5" x14ac:dyDescent="0.25">
      <c r="A94" s="23">
        <v>88</v>
      </c>
      <c r="B94" s="64"/>
      <c r="C94" s="4" t="s">
        <v>196</v>
      </c>
      <c r="D94" s="4" t="s">
        <v>154</v>
      </c>
      <c r="E94" s="4">
        <v>1</v>
      </c>
      <c r="F94" s="4">
        <v>0</v>
      </c>
      <c r="G94" s="4" t="s">
        <v>276</v>
      </c>
      <c r="H94" s="6">
        <v>1000</v>
      </c>
      <c r="I94" s="4" t="s">
        <v>121</v>
      </c>
      <c r="J94" s="6">
        <v>21174.46</v>
      </c>
      <c r="K94" s="6">
        <v>0</v>
      </c>
      <c r="L94" s="6">
        <v>21174.46</v>
      </c>
      <c r="M94" s="6">
        <v>25.198</v>
      </c>
      <c r="N94" s="27">
        <v>7.8</v>
      </c>
      <c r="O94" s="39" t="s">
        <v>544</v>
      </c>
    </row>
    <row r="95" spans="1:15" ht="25.5" x14ac:dyDescent="0.25">
      <c r="A95" s="23">
        <v>89</v>
      </c>
      <c r="B95" s="64"/>
      <c r="C95" s="4" t="s">
        <v>12</v>
      </c>
      <c r="D95" s="4" t="s">
        <v>31</v>
      </c>
      <c r="E95" s="4">
        <v>1</v>
      </c>
      <c r="F95" s="4">
        <v>0</v>
      </c>
      <c r="G95" s="4" t="s">
        <v>470</v>
      </c>
      <c r="H95" s="6">
        <v>930</v>
      </c>
      <c r="I95" s="4" t="s">
        <v>16</v>
      </c>
      <c r="J95" s="6">
        <v>28599</v>
      </c>
      <c r="K95" s="6">
        <v>1</v>
      </c>
      <c r="L95" s="6">
        <v>28600</v>
      </c>
      <c r="M95" s="6">
        <v>25.102</v>
      </c>
      <c r="N95" s="27">
        <v>8.5</v>
      </c>
      <c r="O95" s="39" t="s">
        <v>101</v>
      </c>
    </row>
    <row r="96" spans="1:15" ht="51" x14ac:dyDescent="0.25">
      <c r="A96" s="23">
        <v>90</v>
      </c>
      <c r="B96" s="64"/>
      <c r="C96" s="4" t="s">
        <v>151</v>
      </c>
      <c r="D96" s="4" t="s">
        <v>11</v>
      </c>
      <c r="E96" s="4">
        <v>1</v>
      </c>
      <c r="F96" s="4">
        <v>0</v>
      </c>
      <c r="G96" s="4" t="s">
        <v>64</v>
      </c>
      <c r="H96" s="6">
        <v>1000</v>
      </c>
      <c r="I96" s="4" t="s">
        <v>17</v>
      </c>
      <c r="J96" s="6">
        <v>25443</v>
      </c>
      <c r="K96" s="6">
        <v>0</v>
      </c>
      <c r="L96" s="6">
        <v>25443</v>
      </c>
      <c r="M96" s="6">
        <v>25.1</v>
      </c>
      <c r="N96" s="27">
        <v>9</v>
      </c>
      <c r="O96" s="39" t="s">
        <v>545</v>
      </c>
    </row>
    <row r="97" spans="1:15" ht="25.5" x14ac:dyDescent="0.25">
      <c r="A97" s="23">
        <v>91</v>
      </c>
      <c r="B97" s="64"/>
      <c r="C97" s="4" t="s">
        <v>197</v>
      </c>
      <c r="D97" s="4" t="s">
        <v>198</v>
      </c>
      <c r="E97" s="7">
        <v>1</v>
      </c>
      <c r="F97" s="7">
        <v>1</v>
      </c>
      <c r="G97" s="4" t="s">
        <v>199</v>
      </c>
      <c r="H97" s="6">
        <v>924</v>
      </c>
      <c r="I97" s="4" t="s">
        <v>14</v>
      </c>
      <c r="J97" s="6">
        <v>10980</v>
      </c>
      <c r="K97" s="8">
        <v>0</v>
      </c>
      <c r="L97" s="6">
        <v>10980</v>
      </c>
      <c r="M97" s="6">
        <v>25</v>
      </c>
      <c r="N97" s="27">
        <v>8.4</v>
      </c>
      <c r="O97" s="41" t="s">
        <v>517</v>
      </c>
    </row>
    <row r="98" spans="1:15" ht="25.5" x14ac:dyDescent="0.25">
      <c r="A98" s="23">
        <v>92</v>
      </c>
      <c r="B98" s="64"/>
      <c r="C98" s="4" t="s">
        <v>200</v>
      </c>
      <c r="D98" s="4" t="s">
        <v>54</v>
      </c>
      <c r="E98" s="4">
        <v>1</v>
      </c>
      <c r="F98" s="4">
        <v>1</v>
      </c>
      <c r="G98" s="4" t="s">
        <v>65</v>
      </c>
      <c r="H98" s="6">
        <v>924</v>
      </c>
      <c r="I98" s="4" t="s">
        <v>17</v>
      </c>
      <c r="J98" s="6">
        <v>21138</v>
      </c>
      <c r="K98" s="6">
        <v>0</v>
      </c>
      <c r="L98" s="6">
        <v>21138</v>
      </c>
      <c r="M98" s="6">
        <v>25</v>
      </c>
      <c r="N98" s="27">
        <v>9.1999999999999993</v>
      </c>
      <c r="O98" s="39" t="s">
        <v>100</v>
      </c>
    </row>
    <row r="99" spans="1:15" ht="25.5" x14ac:dyDescent="0.25">
      <c r="A99" s="23">
        <v>93</v>
      </c>
      <c r="B99" s="64"/>
      <c r="C99" s="4" t="s">
        <v>186</v>
      </c>
      <c r="D99" s="4" t="s">
        <v>187</v>
      </c>
      <c r="E99" s="4">
        <v>1</v>
      </c>
      <c r="F99" s="4">
        <v>0</v>
      </c>
      <c r="G99" s="4" t="s">
        <v>64</v>
      </c>
      <c r="H99" s="6">
        <v>1000</v>
      </c>
      <c r="I99" s="4" t="s">
        <v>14</v>
      </c>
      <c r="J99" s="6">
        <v>24000</v>
      </c>
      <c r="K99" s="6">
        <v>0</v>
      </c>
      <c r="L99" s="6">
        <v>24000</v>
      </c>
      <c r="M99" s="6">
        <v>25</v>
      </c>
      <c r="N99" s="27">
        <v>9</v>
      </c>
      <c r="O99" s="39" t="s">
        <v>546</v>
      </c>
    </row>
    <row r="100" spans="1:15" ht="25.5" x14ac:dyDescent="0.25">
      <c r="A100" s="23">
        <v>94</v>
      </c>
      <c r="B100" s="64"/>
      <c r="C100" s="4" t="s">
        <v>51</v>
      </c>
      <c r="D100" s="4" t="s">
        <v>19</v>
      </c>
      <c r="E100" s="4">
        <v>1</v>
      </c>
      <c r="F100" s="4">
        <v>0</v>
      </c>
      <c r="G100" s="4" t="s">
        <v>64</v>
      </c>
      <c r="H100" s="6">
        <v>1000</v>
      </c>
      <c r="I100" s="4" t="s">
        <v>17</v>
      </c>
      <c r="J100" s="6">
        <v>25100</v>
      </c>
      <c r="K100" s="6">
        <v>2900</v>
      </c>
      <c r="L100" s="6">
        <v>28000</v>
      </c>
      <c r="M100" s="6">
        <v>24.799999999999997</v>
      </c>
      <c r="N100" s="27">
        <v>9</v>
      </c>
      <c r="O100" s="39" t="s">
        <v>98</v>
      </c>
    </row>
    <row r="101" spans="1:15" ht="25.5" x14ac:dyDescent="0.25">
      <c r="A101" s="23">
        <v>95</v>
      </c>
      <c r="B101" s="64"/>
      <c r="C101" s="4" t="s">
        <v>201</v>
      </c>
      <c r="D101" s="4" t="s">
        <v>202</v>
      </c>
      <c r="E101" s="4">
        <v>1</v>
      </c>
      <c r="F101" s="4">
        <v>1</v>
      </c>
      <c r="G101" s="4" t="s">
        <v>112</v>
      </c>
      <c r="H101" s="6">
        <v>1000</v>
      </c>
      <c r="I101" s="4" t="s">
        <v>17</v>
      </c>
      <c r="J101" s="6">
        <v>26040</v>
      </c>
      <c r="K101" s="6">
        <v>41.48</v>
      </c>
      <c r="L101" s="6">
        <v>26081.48</v>
      </c>
      <c r="M101" s="6">
        <v>23.96</v>
      </c>
      <c r="N101" s="27">
        <v>7.6</v>
      </c>
      <c r="O101" s="39" t="s">
        <v>547</v>
      </c>
    </row>
    <row r="102" spans="1:15" ht="38.25" x14ac:dyDescent="0.25">
      <c r="A102" s="23">
        <v>96</v>
      </c>
      <c r="B102" s="64"/>
      <c r="C102" s="4" t="s">
        <v>22</v>
      </c>
      <c r="D102" s="4" t="s">
        <v>54</v>
      </c>
      <c r="E102" s="4">
        <v>1</v>
      </c>
      <c r="F102" s="4">
        <v>1</v>
      </c>
      <c r="G102" s="4" t="s">
        <v>403</v>
      </c>
      <c r="H102" s="6">
        <v>930</v>
      </c>
      <c r="I102" s="4" t="s">
        <v>17</v>
      </c>
      <c r="J102" s="6">
        <v>27379.279999999999</v>
      </c>
      <c r="K102" s="6">
        <v>0</v>
      </c>
      <c r="L102" s="6">
        <v>27379.279999999999</v>
      </c>
      <c r="M102" s="6">
        <v>23.96</v>
      </c>
      <c r="N102" s="27">
        <v>10.3</v>
      </c>
      <c r="O102" s="39" t="s">
        <v>489</v>
      </c>
    </row>
    <row r="103" spans="1:15" ht="25.5" x14ac:dyDescent="0.25">
      <c r="A103" s="23">
        <v>97</v>
      </c>
      <c r="B103" s="64"/>
      <c r="C103" s="4" t="s">
        <v>203</v>
      </c>
      <c r="D103" s="4" t="s">
        <v>204</v>
      </c>
      <c r="E103" s="4">
        <v>1</v>
      </c>
      <c r="F103" s="4">
        <v>0</v>
      </c>
      <c r="G103" s="4" t="s">
        <v>64</v>
      </c>
      <c r="H103" s="6">
        <v>1000</v>
      </c>
      <c r="I103" s="4" t="s">
        <v>17</v>
      </c>
      <c r="J103" s="6">
        <v>23700</v>
      </c>
      <c r="K103" s="6">
        <v>0</v>
      </c>
      <c r="L103" s="6">
        <v>23700</v>
      </c>
      <c r="M103" s="6">
        <v>23.299999999999997</v>
      </c>
      <c r="N103" s="27">
        <v>9</v>
      </c>
      <c r="O103" s="39" t="s">
        <v>548</v>
      </c>
    </row>
    <row r="104" spans="1:15" ht="25.5" x14ac:dyDescent="0.25">
      <c r="A104" s="23">
        <v>98</v>
      </c>
      <c r="B104" s="64"/>
      <c r="C104" s="4" t="s">
        <v>153</v>
      </c>
      <c r="D104" s="4" t="s">
        <v>154</v>
      </c>
      <c r="E104" s="4">
        <v>1</v>
      </c>
      <c r="F104" s="4">
        <v>0</v>
      </c>
      <c r="G104" s="4" t="s">
        <v>64</v>
      </c>
      <c r="H104" s="6">
        <v>1000</v>
      </c>
      <c r="I104" s="4" t="s">
        <v>14</v>
      </c>
      <c r="J104" s="6">
        <v>24000</v>
      </c>
      <c r="K104" s="6">
        <v>0</v>
      </c>
      <c r="L104" s="6">
        <v>24000</v>
      </c>
      <c r="M104" s="6">
        <v>23</v>
      </c>
      <c r="N104" s="27">
        <v>9</v>
      </c>
      <c r="O104" s="39" t="s">
        <v>549</v>
      </c>
    </row>
    <row r="105" spans="1:15" ht="38.25" x14ac:dyDescent="0.25">
      <c r="A105" s="23">
        <v>99</v>
      </c>
      <c r="B105" s="66"/>
      <c r="C105" s="4" t="s">
        <v>675</v>
      </c>
      <c r="D105" s="4" t="s">
        <v>676</v>
      </c>
      <c r="E105" s="4">
        <v>1</v>
      </c>
      <c r="F105" s="4">
        <v>0</v>
      </c>
      <c r="G105" s="4" t="s">
        <v>66</v>
      </c>
      <c r="H105" s="6">
        <v>950</v>
      </c>
      <c r="I105" s="4" t="s">
        <v>677</v>
      </c>
      <c r="J105" s="6">
        <v>23020</v>
      </c>
      <c r="K105" s="6">
        <v>0</v>
      </c>
      <c r="L105" s="6">
        <v>23020</v>
      </c>
      <c r="M105" s="6">
        <v>41.55</v>
      </c>
      <c r="N105" s="27">
        <v>9.1</v>
      </c>
      <c r="O105" s="39" t="s">
        <v>678</v>
      </c>
    </row>
    <row r="106" spans="1:15" ht="25.5" x14ac:dyDescent="0.2">
      <c r="A106" s="23">
        <v>100</v>
      </c>
      <c r="B106" s="62" t="s">
        <v>39</v>
      </c>
      <c r="C106" s="5" t="s">
        <v>27</v>
      </c>
      <c r="D106" s="5" t="s">
        <v>28</v>
      </c>
      <c r="E106" s="5">
        <v>1</v>
      </c>
      <c r="F106" s="5">
        <v>0</v>
      </c>
      <c r="G106" s="5" t="s">
        <v>412</v>
      </c>
      <c r="H106" s="14">
        <v>925</v>
      </c>
      <c r="I106" s="5" t="s">
        <v>282</v>
      </c>
      <c r="J106" s="15">
        <v>28405</v>
      </c>
      <c r="K106" s="14">
        <v>0</v>
      </c>
      <c r="L106" s="14">
        <v>28405</v>
      </c>
      <c r="M106" s="14">
        <v>39.4</v>
      </c>
      <c r="N106" s="27">
        <v>8.8000000000000007</v>
      </c>
      <c r="O106" s="44" t="s">
        <v>550</v>
      </c>
    </row>
    <row r="107" spans="1:15" ht="25.5" x14ac:dyDescent="0.2">
      <c r="A107" s="23">
        <v>101</v>
      </c>
      <c r="B107" s="62"/>
      <c r="C107" s="5" t="s">
        <v>18</v>
      </c>
      <c r="D107" s="5" t="s">
        <v>47</v>
      </c>
      <c r="E107" s="5">
        <v>1</v>
      </c>
      <c r="F107" s="5">
        <v>0</v>
      </c>
      <c r="G107" s="5" t="s">
        <v>413</v>
      </c>
      <c r="H107" s="14">
        <v>950</v>
      </c>
      <c r="I107" s="5" t="s">
        <v>282</v>
      </c>
      <c r="J107" s="15">
        <v>26562</v>
      </c>
      <c r="K107" s="14">
        <v>0</v>
      </c>
      <c r="L107" s="14">
        <v>26562</v>
      </c>
      <c r="M107" s="14">
        <v>37.200000000000003</v>
      </c>
      <c r="N107" s="27">
        <v>5.3</v>
      </c>
      <c r="O107" s="44" t="s">
        <v>551</v>
      </c>
    </row>
    <row r="108" spans="1:15" ht="51" x14ac:dyDescent="0.2">
      <c r="A108" s="23">
        <v>102</v>
      </c>
      <c r="B108" s="62"/>
      <c r="C108" s="5" t="s">
        <v>93</v>
      </c>
      <c r="D108" s="5" t="s">
        <v>278</v>
      </c>
      <c r="E108" s="5">
        <v>1</v>
      </c>
      <c r="F108" s="5">
        <v>1</v>
      </c>
      <c r="G108" s="5" t="s">
        <v>414</v>
      </c>
      <c r="H108" s="14">
        <v>940</v>
      </c>
      <c r="I108" s="5" t="s">
        <v>268</v>
      </c>
      <c r="J108" s="15">
        <v>23609</v>
      </c>
      <c r="K108" s="14">
        <v>0</v>
      </c>
      <c r="L108" s="14">
        <v>23609</v>
      </c>
      <c r="M108" s="14">
        <v>35.96</v>
      </c>
      <c r="N108" s="27">
        <v>8.4</v>
      </c>
      <c r="O108" s="44" t="s">
        <v>552</v>
      </c>
    </row>
    <row r="109" spans="1:15" ht="25.5" x14ac:dyDescent="0.2">
      <c r="A109" s="23">
        <v>103</v>
      </c>
      <c r="B109" s="62"/>
      <c r="C109" s="5" t="s">
        <v>51</v>
      </c>
      <c r="D109" s="5" t="s">
        <v>59</v>
      </c>
      <c r="E109" s="5">
        <v>1</v>
      </c>
      <c r="F109" s="5">
        <v>1</v>
      </c>
      <c r="G109" s="5" t="s">
        <v>283</v>
      </c>
      <c r="H109" s="14">
        <v>930</v>
      </c>
      <c r="I109" s="5" t="s">
        <v>282</v>
      </c>
      <c r="J109" s="15">
        <v>23402</v>
      </c>
      <c r="K109" s="14">
        <v>0</v>
      </c>
      <c r="L109" s="14">
        <v>23402</v>
      </c>
      <c r="M109" s="14">
        <v>35.200000000000003</v>
      </c>
      <c r="N109" s="27">
        <v>8.9</v>
      </c>
      <c r="O109" s="44" t="s">
        <v>70</v>
      </c>
    </row>
    <row r="110" spans="1:15" ht="38.25" x14ac:dyDescent="0.2">
      <c r="A110" s="23">
        <v>104</v>
      </c>
      <c r="B110" s="62"/>
      <c r="C110" s="5" t="s">
        <v>43</v>
      </c>
      <c r="D110" s="5" t="s">
        <v>109</v>
      </c>
      <c r="E110" s="5">
        <v>1</v>
      </c>
      <c r="F110" s="5">
        <v>0</v>
      </c>
      <c r="G110" s="5" t="s">
        <v>284</v>
      </c>
      <c r="H110" s="14">
        <v>950</v>
      </c>
      <c r="I110" s="5" t="s">
        <v>285</v>
      </c>
      <c r="J110" s="15">
        <v>25429.360000000001</v>
      </c>
      <c r="K110" s="14">
        <v>0</v>
      </c>
      <c r="L110" s="14">
        <v>25429.360000000001</v>
      </c>
      <c r="M110" s="14">
        <v>31.4</v>
      </c>
      <c r="N110" s="27">
        <v>8.5</v>
      </c>
      <c r="O110" s="44" t="s">
        <v>70</v>
      </c>
    </row>
    <row r="111" spans="1:15" ht="51" x14ac:dyDescent="0.2">
      <c r="A111" s="23">
        <v>105</v>
      </c>
      <c r="B111" s="62"/>
      <c r="C111" s="17" t="s">
        <v>155</v>
      </c>
      <c r="D111" s="5" t="s">
        <v>185</v>
      </c>
      <c r="E111" s="5">
        <v>1</v>
      </c>
      <c r="F111" s="5">
        <v>0</v>
      </c>
      <c r="G111" s="17" t="s">
        <v>286</v>
      </c>
      <c r="H111" s="14">
        <v>950</v>
      </c>
      <c r="I111" s="5" t="s">
        <v>268</v>
      </c>
      <c r="J111" s="18">
        <v>28425.279999999999</v>
      </c>
      <c r="K111" s="18">
        <v>5969.31</v>
      </c>
      <c r="L111" s="18">
        <v>34394.589999999997</v>
      </c>
      <c r="M111" s="14">
        <v>31.2</v>
      </c>
      <c r="N111" s="27">
        <v>8.3000000000000007</v>
      </c>
      <c r="O111" s="44" t="s">
        <v>553</v>
      </c>
    </row>
    <row r="112" spans="1:15" ht="76.5" x14ac:dyDescent="0.2">
      <c r="A112" s="23">
        <v>106</v>
      </c>
      <c r="B112" s="62"/>
      <c r="C112" s="5" t="s">
        <v>51</v>
      </c>
      <c r="D112" s="5" t="s">
        <v>59</v>
      </c>
      <c r="E112" s="5">
        <v>1</v>
      </c>
      <c r="F112" s="5">
        <v>1</v>
      </c>
      <c r="G112" s="5" t="s">
        <v>284</v>
      </c>
      <c r="H112" s="14">
        <v>950</v>
      </c>
      <c r="I112" s="5" t="s">
        <v>287</v>
      </c>
      <c r="J112" s="15">
        <v>25700</v>
      </c>
      <c r="K112" s="14">
        <v>255.01</v>
      </c>
      <c r="L112" s="14">
        <v>25955.01</v>
      </c>
      <c r="M112" s="14">
        <v>31.16</v>
      </c>
      <c r="N112" s="27">
        <v>8.5</v>
      </c>
      <c r="O112" s="44" t="s">
        <v>517</v>
      </c>
    </row>
    <row r="113" spans="1:15" ht="51" x14ac:dyDescent="0.2">
      <c r="A113" s="23">
        <v>107</v>
      </c>
      <c r="B113" s="62"/>
      <c r="C113" s="5" t="s">
        <v>24</v>
      </c>
      <c r="D113" s="5" t="s">
        <v>25</v>
      </c>
      <c r="E113" s="5">
        <v>1</v>
      </c>
      <c r="F113" s="5">
        <v>0</v>
      </c>
      <c r="G113" s="5" t="s">
        <v>415</v>
      </c>
      <c r="H113" s="14">
        <v>940</v>
      </c>
      <c r="I113" s="5" t="s">
        <v>268</v>
      </c>
      <c r="J113" s="14">
        <v>14917</v>
      </c>
      <c r="K113" s="14">
        <v>300</v>
      </c>
      <c r="L113" s="14">
        <v>15217</v>
      </c>
      <c r="M113" s="14">
        <v>30.799999999999997</v>
      </c>
      <c r="N113" s="27">
        <v>5.3</v>
      </c>
      <c r="O113" s="43" t="s">
        <v>554</v>
      </c>
    </row>
    <row r="114" spans="1:15" ht="25.5" x14ac:dyDescent="0.2">
      <c r="A114" s="23">
        <v>108</v>
      </c>
      <c r="B114" s="62"/>
      <c r="C114" s="17" t="s">
        <v>15</v>
      </c>
      <c r="D114" s="17" t="s">
        <v>279</v>
      </c>
      <c r="E114" s="5">
        <v>1</v>
      </c>
      <c r="F114" s="5">
        <v>1</v>
      </c>
      <c r="G114" s="5" t="s">
        <v>416</v>
      </c>
      <c r="H114" s="20">
        <v>925</v>
      </c>
      <c r="I114" s="17" t="s">
        <v>282</v>
      </c>
      <c r="J114" s="15">
        <v>28640</v>
      </c>
      <c r="K114" s="14">
        <v>73.3</v>
      </c>
      <c r="L114" s="14">
        <v>28713.3</v>
      </c>
      <c r="M114" s="14">
        <v>28.92</v>
      </c>
      <c r="N114" s="27">
        <v>8.8000000000000007</v>
      </c>
      <c r="O114" s="44" t="s">
        <v>669</v>
      </c>
    </row>
    <row r="115" spans="1:15" ht="63.75" x14ac:dyDescent="0.2">
      <c r="A115" s="23">
        <v>109</v>
      </c>
      <c r="B115" s="62"/>
      <c r="C115" s="5" t="s">
        <v>135</v>
      </c>
      <c r="D115" s="5" t="s">
        <v>136</v>
      </c>
      <c r="E115" s="5">
        <v>1</v>
      </c>
      <c r="F115" s="5">
        <v>1</v>
      </c>
      <c r="G115" s="5" t="s">
        <v>284</v>
      </c>
      <c r="H115" s="14">
        <v>950</v>
      </c>
      <c r="I115" s="5" t="s">
        <v>288</v>
      </c>
      <c r="J115" s="15">
        <v>25700</v>
      </c>
      <c r="K115" s="14">
        <v>4267.67</v>
      </c>
      <c r="L115" s="14">
        <v>29967.67</v>
      </c>
      <c r="M115" s="14">
        <v>28.2</v>
      </c>
      <c r="N115" s="27">
        <v>8.5</v>
      </c>
      <c r="O115" s="44" t="s">
        <v>555</v>
      </c>
    </row>
    <row r="116" spans="1:15" ht="38.25" x14ac:dyDescent="0.2">
      <c r="A116" s="23">
        <v>110</v>
      </c>
      <c r="B116" s="62"/>
      <c r="C116" s="5" t="s">
        <v>22</v>
      </c>
      <c r="D116" s="5" t="s">
        <v>164</v>
      </c>
      <c r="E116" s="5">
        <v>1</v>
      </c>
      <c r="F116" s="5">
        <v>1</v>
      </c>
      <c r="G116" s="5" t="s">
        <v>417</v>
      </c>
      <c r="H116" s="14">
        <v>925</v>
      </c>
      <c r="I116" s="5" t="s">
        <v>282</v>
      </c>
      <c r="J116" s="15">
        <v>28640</v>
      </c>
      <c r="K116" s="14">
        <v>0</v>
      </c>
      <c r="L116" s="14">
        <v>28640</v>
      </c>
      <c r="M116" s="14">
        <v>27.28</v>
      </c>
      <c r="N116" s="27">
        <v>8.8000000000000007</v>
      </c>
      <c r="O116" s="44" t="s">
        <v>556</v>
      </c>
    </row>
    <row r="117" spans="1:15" ht="38.25" x14ac:dyDescent="0.2">
      <c r="A117" s="23">
        <v>111</v>
      </c>
      <c r="B117" s="62"/>
      <c r="C117" s="5" t="s">
        <v>153</v>
      </c>
      <c r="D117" s="5" t="s">
        <v>162</v>
      </c>
      <c r="E117" s="5">
        <v>1</v>
      </c>
      <c r="F117" s="5">
        <v>0</v>
      </c>
      <c r="G117" s="5" t="s">
        <v>283</v>
      </c>
      <c r="H117" s="14">
        <v>1000</v>
      </c>
      <c r="I117" s="5" t="s">
        <v>289</v>
      </c>
      <c r="J117" s="14">
        <v>12722.83</v>
      </c>
      <c r="K117" s="14">
        <v>1624.49</v>
      </c>
      <c r="L117" s="14">
        <v>14347.32</v>
      </c>
      <c r="M117" s="14">
        <v>27.2</v>
      </c>
      <c r="N117" s="27">
        <v>8.9</v>
      </c>
      <c r="O117" s="44" t="s">
        <v>557</v>
      </c>
    </row>
    <row r="118" spans="1:15" ht="25.5" x14ac:dyDescent="0.2">
      <c r="A118" s="23">
        <v>112</v>
      </c>
      <c r="B118" s="62"/>
      <c r="C118" s="16" t="s">
        <v>60</v>
      </c>
      <c r="D118" s="5" t="s">
        <v>280</v>
      </c>
      <c r="E118" s="19">
        <v>1</v>
      </c>
      <c r="F118" s="5">
        <v>1</v>
      </c>
      <c r="G118" s="5" t="s">
        <v>418</v>
      </c>
      <c r="H118" s="14">
        <v>925</v>
      </c>
      <c r="I118" s="16" t="s">
        <v>290</v>
      </c>
      <c r="J118" s="15">
        <v>25511</v>
      </c>
      <c r="K118" s="15">
        <v>0</v>
      </c>
      <c r="L118" s="15">
        <v>25511</v>
      </c>
      <c r="M118" s="14">
        <v>27.2</v>
      </c>
      <c r="N118" s="27">
        <v>5.3</v>
      </c>
      <c r="O118" s="44" t="s">
        <v>558</v>
      </c>
    </row>
    <row r="119" spans="1:15" ht="38.25" x14ac:dyDescent="0.2">
      <c r="A119" s="23">
        <v>113</v>
      </c>
      <c r="B119" s="62"/>
      <c r="C119" s="5" t="s">
        <v>60</v>
      </c>
      <c r="D119" s="5" t="s">
        <v>20</v>
      </c>
      <c r="E119" s="19">
        <v>1</v>
      </c>
      <c r="F119" s="5">
        <v>0</v>
      </c>
      <c r="G119" s="5" t="s">
        <v>471</v>
      </c>
      <c r="H119" s="14">
        <v>950</v>
      </c>
      <c r="I119" s="5" t="s">
        <v>291</v>
      </c>
      <c r="J119" s="15">
        <v>23000</v>
      </c>
      <c r="K119" s="15">
        <v>9000</v>
      </c>
      <c r="L119" s="15">
        <v>32000</v>
      </c>
      <c r="M119" s="14">
        <v>27.04</v>
      </c>
      <c r="N119" s="27">
        <v>10</v>
      </c>
      <c r="O119" s="44" t="s">
        <v>70</v>
      </c>
    </row>
    <row r="120" spans="1:15" ht="38.25" x14ac:dyDescent="0.25">
      <c r="A120" s="23">
        <v>114</v>
      </c>
      <c r="B120" s="62"/>
      <c r="C120" s="5" t="s">
        <v>30</v>
      </c>
      <c r="D120" s="5" t="s">
        <v>185</v>
      </c>
      <c r="E120" s="5">
        <v>1</v>
      </c>
      <c r="F120" s="5">
        <v>1</v>
      </c>
      <c r="G120" s="5" t="s">
        <v>415</v>
      </c>
      <c r="H120" s="14">
        <v>924</v>
      </c>
      <c r="I120" s="5" t="s">
        <v>285</v>
      </c>
      <c r="J120" s="15">
        <v>25045.39</v>
      </c>
      <c r="K120" s="14">
        <v>0</v>
      </c>
      <c r="L120" s="14">
        <v>25045.39</v>
      </c>
      <c r="M120" s="14">
        <v>27.04</v>
      </c>
      <c r="N120" s="27">
        <v>5.3</v>
      </c>
      <c r="O120" s="45" t="s">
        <v>559</v>
      </c>
    </row>
    <row r="121" spans="1:15" ht="51" x14ac:dyDescent="0.2">
      <c r="A121" s="23">
        <v>115</v>
      </c>
      <c r="B121" s="62"/>
      <c r="C121" s="5" t="s">
        <v>18</v>
      </c>
      <c r="D121" s="5" t="s">
        <v>19</v>
      </c>
      <c r="E121" s="5">
        <v>1</v>
      </c>
      <c r="F121" s="5">
        <v>1</v>
      </c>
      <c r="G121" s="5" t="s">
        <v>284</v>
      </c>
      <c r="H121" s="14">
        <v>921</v>
      </c>
      <c r="I121" s="5" t="s">
        <v>268</v>
      </c>
      <c r="J121" s="15">
        <v>25230</v>
      </c>
      <c r="K121" s="14">
        <v>0</v>
      </c>
      <c r="L121" s="14">
        <v>25230</v>
      </c>
      <c r="M121" s="14">
        <v>27</v>
      </c>
      <c r="N121" s="27">
        <v>8.5</v>
      </c>
      <c r="O121" s="44" t="s">
        <v>96</v>
      </c>
    </row>
    <row r="122" spans="1:15" ht="38.25" x14ac:dyDescent="0.2">
      <c r="A122" s="23">
        <v>116</v>
      </c>
      <c r="B122" s="62"/>
      <c r="C122" s="16" t="s">
        <v>277</v>
      </c>
      <c r="D122" s="5" t="s">
        <v>13</v>
      </c>
      <c r="E122" s="19">
        <v>1</v>
      </c>
      <c r="F122" s="19">
        <v>0</v>
      </c>
      <c r="G122" s="16" t="s">
        <v>283</v>
      </c>
      <c r="H122" s="14">
        <v>950</v>
      </c>
      <c r="I122" s="16" t="s">
        <v>292</v>
      </c>
      <c r="J122" s="15">
        <v>28644</v>
      </c>
      <c r="K122" s="15">
        <v>12710</v>
      </c>
      <c r="L122" s="15">
        <v>41354</v>
      </c>
      <c r="M122" s="14">
        <v>26.92</v>
      </c>
      <c r="N122" s="27">
        <v>8.9</v>
      </c>
      <c r="O122" s="44" t="s">
        <v>662</v>
      </c>
    </row>
    <row r="123" spans="1:15" ht="38.25" x14ac:dyDescent="0.2">
      <c r="A123" s="23">
        <v>117</v>
      </c>
      <c r="B123" s="62"/>
      <c r="C123" s="5" t="s">
        <v>22</v>
      </c>
      <c r="D123" s="5" t="s">
        <v>54</v>
      </c>
      <c r="E123" s="5">
        <v>1</v>
      </c>
      <c r="F123" s="5">
        <v>1</v>
      </c>
      <c r="G123" s="5" t="s">
        <v>419</v>
      </c>
      <c r="H123" s="14">
        <v>1000</v>
      </c>
      <c r="I123" s="5" t="s">
        <v>69</v>
      </c>
      <c r="J123" s="14">
        <v>21885.599999999999</v>
      </c>
      <c r="K123" s="14">
        <v>2984.4</v>
      </c>
      <c r="L123" s="14">
        <v>24870</v>
      </c>
      <c r="M123" s="14">
        <v>26.72</v>
      </c>
      <c r="N123" s="27">
        <v>8.6999999999999993</v>
      </c>
      <c r="O123" s="44" t="s">
        <v>100</v>
      </c>
    </row>
    <row r="124" spans="1:15" ht="51" x14ac:dyDescent="0.2">
      <c r="A124" s="23">
        <v>118</v>
      </c>
      <c r="B124" s="62"/>
      <c r="C124" s="5" t="s">
        <v>172</v>
      </c>
      <c r="D124" s="5" t="s">
        <v>182</v>
      </c>
      <c r="E124" s="5">
        <v>1</v>
      </c>
      <c r="F124" s="5">
        <v>1</v>
      </c>
      <c r="G124" s="5" t="s">
        <v>412</v>
      </c>
      <c r="H124" s="14">
        <v>940</v>
      </c>
      <c r="I124" s="5" t="s">
        <v>293</v>
      </c>
      <c r="J124" s="15">
        <v>25600</v>
      </c>
      <c r="K124" s="14">
        <v>0</v>
      </c>
      <c r="L124" s="14">
        <v>25600</v>
      </c>
      <c r="M124" s="14">
        <v>26</v>
      </c>
      <c r="N124" s="27">
        <v>8.8000000000000007</v>
      </c>
      <c r="O124" s="44" t="s">
        <v>517</v>
      </c>
    </row>
    <row r="125" spans="1:15" ht="38.25" x14ac:dyDescent="0.2">
      <c r="A125" s="23">
        <v>119</v>
      </c>
      <c r="B125" s="62"/>
      <c r="C125" s="5" t="s">
        <v>43</v>
      </c>
      <c r="D125" s="5" t="s">
        <v>281</v>
      </c>
      <c r="E125" s="5">
        <v>1</v>
      </c>
      <c r="F125" s="5">
        <v>1</v>
      </c>
      <c r="G125" s="5" t="s">
        <v>412</v>
      </c>
      <c r="H125" s="14">
        <v>1000</v>
      </c>
      <c r="I125" s="5" t="s">
        <v>294</v>
      </c>
      <c r="J125" s="15">
        <v>28643</v>
      </c>
      <c r="K125" s="14">
        <v>2352.15</v>
      </c>
      <c r="L125" s="14">
        <v>30995.15</v>
      </c>
      <c r="M125" s="14">
        <v>25.240000000000002</v>
      </c>
      <c r="N125" s="27">
        <v>8.8000000000000007</v>
      </c>
      <c r="O125" s="44" t="s">
        <v>560</v>
      </c>
    </row>
    <row r="126" spans="1:15" ht="38.25" x14ac:dyDescent="0.2">
      <c r="A126" s="23">
        <v>120</v>
      </c>
      <c r="B126" s="62"/>
      <c r="C126" s="5" t="s">
        <v>12</v>
      </c>
      <c r="D126" s="5" t="s">
        <v>13</v>
      </c>
      <c r="E126" s="19">
        <v>1</v>
      </c>
      <c r="F126" s="5">
        <v>0</v>
      </c>
      <c r="G126" s="5" t="s">
        <v>295</v>
      </c>
      <c r="H126" s="14">
        <v>925</v>
      </c>
      <c r="I126" s="5" t="s">
        <v>296</v>
      </c>
      <c r="J126" s="15">
        <v>28600</v>
      </c>
      <c r="K126" s="15">
        <v>0</v>
      </c>
      <c r="L126" s="15">
        <v>28600</v>
      </c>
      <c r="M126" s="14">
        <v>25.240000000000002</v>
      </c>
      <c r="N126" s="27">
        <v>3.9</v>
      </c>
      <c r="O126" s="44" t="s">
        <v>663</v>
      </c>
    </row>
    <row r="127" spans="1:15" ht="51" x14ac:dyDescent="0.2">
      <c r="A127" s="23">
        <v>121</v>
      </c>
      <c r="B127" s="62"/>
      <c r="C127" s="17" t="s">
        <v>238</v>
      </c>
      <c r="D127" s="5" t="s">
        <v>279</v>
      </c>
      <c r="E127" s="5">
        <v>1</v>
      </c>
      <c r="F127" s="5">
        <v>1</v>
      </c>
      <c r="G127" s="5" t="s">
        <v>420</v>
      </c>
      <c r="H127" s="21">
        <v>1000</v>
      </c>
      <c r="I127" s="17" t="s">
        <v>297</v>
      </c>
      <c r="J127" s="18">
        <v>24662.74</v>
      </c>
      <c r="K127" s="20">
        <v>0</v>
      </c>
      <c r="L127" s="14">
        <v>24662.74</v>
      </c>
      <c r="M127" s="14">
        <v>25</v>
      </c>
      <c r="N127" s="27">
        <v>6.8</v>
      </c>
      <c r="O127" s="44" t="s">
        <v>561</v>
      </c>
    </row>
    <row r="128" spans="1:15" ht="38.25" x14ac:dyDescent="0.2">
      <c r="A128" s="23">
        <v>122</v>
      </c>
      <c r="B128" s="62"/>
      <c r="C128" s="5" t="s">
        <v>12</v>
      </c>
      <c r="D128" s="5" t="s">
        <v>32</v>
      </c>
      <c r="E128" s="5">
        <v>1</v>
      </c>
      <c r="F128" s="5">
        <v>0</v>
      </c>
      <c r="G128" s="5" t="s">
        <v>421</v>
      </c>
      <c r="H128" s="14">
        <v>925</v>
      </c>
      <c r="I128" s="5" t="s">
        <v>296</v>
      </c>
      <c r="J128" s="14">
        <v>28595.040000000001</v>
      </c>
      <c r="K128" s="14">
        <v>0</v>
      </c>
      <c r="L128" s="14">
        <v>28595.040000000001</v>
      </c>
      <c r="M128" s="14">
        <v>25</v>
      </c>
      <c r="N128" s="27">
        <v>10</v>
      </c>
      <c r="O128" s="44" t="s">
        <v>70</v>
      </c>
    </row>
    <row r="129" spans="1:15" ht="51" x14ac:dyDescent="0.25">
      <c r="A129" s="23">
        <v>123</v>
      </c>
      <c r="B129" s="62"/>
      <c r="C129" s="5" t="s">
        <v>93</v>
      </c>
      <c r="D129" s="5" t="s">
        <v>179</v>
      </c>
      <c r="E129" s="5">
        <v>1</v>
      </c>
      <c r="F129" s="5">
        <v>1</v>
      </c>
      <c r="G129" s="5" t="s">
        <v>414</v>
      </c>
      <c r="H129" s="14">
        <v>930</v>
      </c>
      <c r="I129" s="5" t="s">
        <v>268</v>
      </c>
      <c r="J129" s="15">
        <v>25743.439999999999</v>
      </c>
      <c r="K129" s="14">
        <v>2863.56</v>
      </c>
      <c r="L129" s="14">
        <v>28607</v>
      </c>
      <c r="M129" s="14">
        <v>24.439999999999998</v>
      </c>
      <c r="N129" s="27">
        <v>8.4</v>
      </c>
      <c r="O129" s="46" t="s">
        <v>670</v>
      </c>
    </row>
    <row r="130" spans="1:15" ht="38.25" x14ac:dyDescent="0.2">
      <c r="A130" s="23">
        <v>124</v>
      </c>
      <c r="B130" s="62" t="s">
        <v>46</v>
      </c>
      <c r="C130" s="4" t="s">
        <v>205</v>
      </c>
      <c r="D130" s="4" t="s">
        <v>206</v>
      </c>
      <c r="E130" s="4">
        <v>1</v>
      </c>
      <c r="F130" s="4">
        <v>1</v>
      </c>
      <c r="G130" s="4" t="s">
        <v>422</v>
      </c>
      <c r="H130" s="4">
        <v>1500</v>
      </c>
      <c r="I130" s="4" t="s">
        <v>207</v>
      </c>
      <c r="J130" s="6">
        <v>28641.91</v>
      </c>
      <c r="K130" s="6">
        <v>0</v>
      </c>
      <c r="L130" s="6">
        <f t="shared" ref="L130:L148" si="0">J130+K130</f>
        <v>28641.91</v>
      </c>
      <c r="M130" s="19">
        <v>42.52</v>
      </c>
      <c r="N130" s="27">
        <v>7.8</v>
      </c>
      <c r="O130" s="44" t="s">
        <v>562</v>
      </c>
    </row>
    <row r="131" spans="1:15" ht="51" x14ac:dyDescent="0.2">
      <c r="A131" s="23">
        <v>125</v>
      </c>
      <c r="B131" s="62"/>
      <c r="C131" s="4" t="s">
        <v>208</v>
      </c>
      <c r="D131" s="4" t="s">
        <v>154</v>
      </c>
      <c r="E131" s="4">
        <v>1</v>
      </c>
      <c r="F131" s="4">
        <v>1</v>
      </c>
      <c r="G131" s="4" t="s">
        <v>423</v>
      </c>
      <c r="H131" s="4">
        <v>1300</v>
      </c>
      <c r="I131" s="4" t="s">
        <v>209</v>
      </c>
      <c r="J131" s="6">
        <v>25199.46</v>
      </c>
      <c r="K131" s="6">
        <v>0</v>
      </c>
      <c r="L131" s="6">
        <f t="shared" si="0"/>
        <v>25199.46</v>
      </c>
      <c r="M131" s="15">
        <v>41.2</v>
      </c>
      <c r="N131" s="27">
        <v>12.7</v>
      </c>
      <c r="O131" s="43" t="s">
        <v>563</v>
      </c>
    </row>
    <row r="132" spans="1:15" ht="25.5" x14ac:dyDescent="0.2">
      <c r="A132" s="23">
        <v>126</v>
      </c>
      <c r="B132" s="62"/>
      <c r="C132" s="4" t="s">
        <v>210</v>
      </c>
      <c r="D132" s="4" t="s">
        <v>211</v>
      </c>
      <c r="E132" s="4">
        <v>1</v>
      </c>
      <c r="F132" s="4">
        <v>1</v>
      </c>
      <c r="G132" s="4" t="s">
        <v>424</v>
      </c>
      <c r="H132" s="4">
        <v>950</v>
      </c>
      <c r="I132" s="4" t="s">
        <v>212</v>
      </c>
      <c r="J132" s="6">
        <v>25740.080000000002</v>
      </c>
      <c r="K132" s="6">
        <v>0</v>
      </c>
      <c r="L132" s="6">
        <f t="shared" si="0"/>
        <v>25740.080000000002</v>
      </c>
      <c r="M132" s="19">
        <v>40.340000000000003</v>
      </c>
      <c r="N132" s="27">
        <v>8.1</v>
      </c>
      <c r="O132" s="44" t="s">
        <v>564</v>
      </c>
    </row>
    <row r="133" spans="1:15" ht="38.25" x14ac:dyDescent="0.2">
      <c r="A133" s="23">
        <v>127</v>
      </c>
      <c r="B133" s="62"/>
      <c r="C133" s="4" t="s">
        <v>213</v>
      </c>
      <c r="D133" s="4" t="s">
        <v>214</v>
      </c>
      <c r="E133" s="4">
        <v>1</v>
      </c>
      <c r="F133" s="4">
        <v>1</v>
      </c>
      <c r="G133" s="4" t="s">
        <v>425</v>
      </c>
      <c r="H133" s="4">
        <v>1000</v>
      </c>
      <c r="I133" s="4" t="s">
        <v>215</v>
      </c>
      <c r="J133" s="6">
        <v>28640.7</v>
      </c>
      <c r="K133" s="6">
        <v>0</v>
      </c>
      <c r="L133" s="6">
        <f t="shared" si="0"/>
        <v>28640.7</v>
      </c>
      <c r="M133" s="19">
        <v>40.340000000000003</v>
      </c>
      <c r="N133" s="27">
        <v>9.1</v>
      </c>
      <c r="O133" s="44" t="s">
        <v>664</v>
      </c>
    </row>
    <row r="134" spans="1:15" ht="38.25" x14ac:dyDescent="0.2">
      <c r="A134" s="23">
        <v>128</v>
      </c>
      <c r="B134" s="62"/>
      <c r="C134" s="4" t="s">
        <v>43</v>
      </c>
      <c r="D134" s="4" t="s">
        <v>216</v>
      </c>
      <c r="E134" s="4">
        <v>1</v>
      </c>
      <c r="F134" s="4">
        <v>1</v>
      </c>
      <c r="G134" s="4" t="s">
        <v>426</v>
      </c>
      <c r="H134" s="4">
        <v>1140</v>
      </c>
      <c r="I134" s="4" t="s">
        <v>207</v>
      </c>
      <c r="J134" s="6">
        <v>28600</v>
      </c>
      <c r="K134" s="6">
        <v>9633</v>
      </c>
      <c r="L134" s="6">
        <f t="shared" si="0"/>
        <v>38233</v>
      </c>
      <c r="M134" s="19">
        <v>39.03</v>
      </c>
      <c r="N134" s="27">
        <v>7.3</v>
      </c>
      <c r="O134" s="44" t="s">
        <v>565</v>
      </c>
    </row>
    <row r="135" spans="1:15" ht="38.25" x14ac:dyDescent="0.2">
      <c r="A135" s="23">
        <v>129</v>
      </c>
      <c r="B135" s="62"/>
      <c r="C135" s="4" t="s">
        <v>217</v>
      </c>
      <c r="D135" s="4" t="s">
        <v>218</v>
      </c>
      <c r="E135" s="4">
        <v>1</v>
      </c>
      <c r="F135" s="4">
        <v>1</v>
      </c>
      <c r="G135" s="4" t="s">
        <v>427</v>
      </c>
      <c r="H135" s="4">
        <v>925</v>
      </c>
      <c r="I135" s="4" t="s">
        <v>219</v>
      </c>
      <c r="J135" s="6">
        <v>28640</v>
      </c>
      <c r="K135" s="6">
        <v>0</v>
      </c>
      <c r="L135" s="6">
        <f t="shared" si="0"/>
        <v>28640</v>
      </c>
      <c r="M135" s="19">
        <v>38.94</v>
      </c>
      <c r="N135" s="27">
        <v>12.7</v>
      </c>
      <c r="O135" s="43" t="s">
        <v>566</v>
      </c>
    </row>
    <row r="136" spans="1:15" ht="38.25" x14ac:dyDescent="0.2">
      <c r="A136" s="23">
        <v>130</v>
      </c>
      <c r="B136" s="62"/>
      <c r="C136" s="4" t="s">
        <v>22</v>
      </c>
      <c r="D136" s="4" t="s">
        <v>54</v>
      </c>
      <c r="E136" s="4">
        <v>1</v>
      </c>
      <c r="F136" s="4">
        <v>1</v>
      </c>
      <c r="G136" s="4" t="s">
        <v>422</v>
      </c>
      <c r="H136" s="4">
        <v>1000</v>
      </c>
      <c r="I136" s="4" t="s">
        <v>215</v>
      </c>
      <c r="J136" s="6">
        <v>28358.67</v>
      </c>
      <c r="K136" s="6">
        <v>0</v>
      </c>
      <c r="L136" s="6">
        <f t="shared" si="0"/>
        <v>28358.67</v>
      </c>
      <c r="M136" s="19">
        <v>37.92</v>
      </c>
      <c r="N136" s="27">
        <v>7.8</v>
      </c>
      <c r="O136" s="44" t="s">
        <v>567</v>
      </c>
    </row>
    <row r="137" spans="1:15" ht="38.25" x14ac:dyDescent="0.2">
      <c r="A137" s="23">
        <v>131</v>
      </c>
      <c r="B137" s="62"/>
      <c r="C137" s="4" t="s">
        <v>22</v>
      </c>
      <c r="D137" s="4" t="s">
        <v>54</v>
      </c>
      <c r="E137" s="4">
        <v>1</v>
      </c>
      <c r="F137" s="4">
        <v>0</v>
      </c>
      <c r="G137" s="4" t="s">
        <v>428</v>
      </c>
      <c r="H137" s="4">
        <v>1200</v>
      </c>
      <c r="I137" s="4" t="s">
        <v>215</v>
      </c>
      <c r="J137" s="6">
        <v>21698.62</v>
      </c>
      <c r="K137" s="6">
        <v>0</v>
      </c>
      <c r="L137" s="6">
        <f t="shared" si="0"/>
        <v>21698.62</v>
      </c>
      <c r="M137" s="15">
        <v>37.4</v>
      </c>
      <c r="N137" s="27">
        <v>9.1</v>
      </c>
      <c r="O137" s="44" t="s">
        <v>568</v>
      </c>
    </row>
    <row r="138" spans="1:15" ht="38.25" x14ac:dyDescent="0.2">
      <c r="A138" s="23">
        <v>132</v>
      </c>
      <c r="B138" s="62"/>
      <c r="C138" s="4" t="s">
        <v>40</v>
      </c>
      <c r="D138" s="4" t="s">
        <v>220</v>
      </c>
      <c r="E138" s="4">
        <v>1</v>
      </c>
      <c r="F138" s="4">
        <v>1</v>
      </c>
      <c r="G138" s="4" t="s">
        <v>429</v>
      </c>
      <c r="H138" s="4">
        <v>930</v>
      </c>
      <c r="I138" s="4" t="s">
        <v>215</v>
      </c>
      <c r="J138" s="6">
        <v>12459.99</v>
      </c>
      <c r="K138" s="6">
        <v>0</v>
      </c>
      <c r="L138" s="6">
        <f t="shared" si="0"/>
        <v>12459.99</v>
      </c>
      <c r="M138" s="19">
        <v>36.520000000000003</v>
      </c>
      <c r="N138" s="27">
        <v>9.1999999999999993</v>
      </c>
      <c r="O138" s="44" t="s">
        <v>569</v>
      </c>
    </row>
    <row r="139" spans="1:15" ht="38.25" x14ac:dyDescent="0.2">
      <c r="A139" s="23">
        <v>133</v>
      </c>
      <c r="B139" s="62"/>
      <c r="C139" s="4" t="s">
        <v>153</v>
      </c>
      <c r="D139" s="4" t="s">
        <v>221</v>
      </c>
      <c r="E139" s="4">
        <v>1</v>
      </c>
      <c r="F139" s="4">
        <v>1</v>
      </c>
      <c r="G139" s="4" t="s">
        <v>430</v>
      </c>
      <c r="H139" s="4">
        <v>1100</v>
      </c>
      <c r="I139" s="4" t="s">
        <v>215</v>
      </c>
      <c r="J139" s="6">
        <v>19097.599999999999</v>
      </c>
      <c r="K139" s="6">
        <v>0</v>
      </c>
      <c r="L139" s="6">
        <f t="shared" si="0"/>
        <v>19097.599999999999</v>
      </c>
      <c r="M139" s="19">
        <v>36.17</v>
      </c>
      <c r="N139" s="27">
        <v>10.6</v>
      </c>
      <c r="O139" s="44" t="s">
        <v>570</v>
      </c>
    </row>
    <row r="140" spans="1:15" ht="38.25" x14ac:dyDescent="0.2">
      <c r="A140" s="23">
        <v>134</v>
      </c>
      <c r="B140" s="62"/>
      <c r="C140" s="4" t="s">
        <v>22</v>
      </c>
      <c r="D140" s="4" t="s">
        <v>23</v>
      </c>
      <c r="E140" s="4">
        <v>1</v>
      </c>
      <c r="F140" s="4">
        <v>1</v>
      </c>
      <c r="G140" s="4" t="s">
        <v>431</v>
      </c>
      <c r="H140" s="4">
        <v>930</v>
      </c>
      <c r="I140" s="4" t="s">
        <v>215</v>
      </c>
      <c r="J140" s="6">
        <v>25044</v>
      </c>
      <c r="K140" s="6">
        <v>0</v>
      </c>
      <c r="L140" s="6">
        <f t="shared" si="0"/>
        <v>25044</v>
      </c>
      <c r="M140" s="19">
        <v>36.17</v>
      </c>
      <c r="N140" s="27">
        <v>8.6999999999999993</v>
      </c>
      <c r="O140" s="43" t="s">
        <v>561</v>
      </c>
    </row>
    <row r="141" spans="1:15" ht="38.25" x14ac:dyDescent="0.2">
      <c r="A141" s="23">
        <v>135</v>
      </c>
      <c r="B141" s="62"/>
      <c r="C141" s="4" t="s">
        <v>222</v>
      </c>
      <c r="D141" s="4" t="s">
        <v>223</v>
      </c>
      <c r="E141" s="4">
        <v>1</v>
      </c>
      <c r="F141" s="4">
        <v>1</v>
      </c>
      <c r="G141" s="4" t="s">
        <v>427</v>
      </c>
      <c r="H141" s="4">
        <v>925</v>
      </c>
      <c r="I141" s="4" t="s">
        <v>215</v>
      </c>
      <c r="J141" s="6">
        <v>8732</v>
      </c>
      <c r="K141" s="6">
        <v>0</v>
      </c>
      <c r="L141" s="6">
        <f t="shared" si="0"/>
        <v>8732</v>
      </c>
      <c r="M141" s="15">
        <v>36</v>
      </c>
      <c r="N141" s="27">
        <v>12.7</v>
      </c>
      <c r="O141" s="43" t="s">
        <v>517</v>
      </c>
    </row>
    <row r="142" spans="1:15" ht="38.25" x14ac:dyDescent="0.2">
      <c r="A142" s="23">
        <v>136</v>
      </c>
      <c r="B142" s="62"/>
      <c r="C142" s="4" t="s">
        <v>155</v>
      </c>
      <c r="D142" s="4" t="s">
        <v>156</v>
      </c>
      <c r="E142" s="4">
        <v>1</v>
      </c>
      <c r="F142" s="4">
        <v>1</v>
      </c>
      <c r="G142" s="4" t="s">
        <v>432</v>
      </c>
      <c r="H142" s="4">
        <v>925</v>
      </c>
      <c r="I142" s="4" t="s">
        <v>215</v>
      </c>
      <c r="J142" s="6">
        <v>13851</v>
      </c>
      <c r="K142" s="6">
        <v>0</v>
      </c>
      <c r="L142" s="6">
        <f t="shared" si="0"/>
        <v>13851</v>
      </c>
      <c r="M142" s="19">
        <v>35.83</v>
      </c>
      <c r="N142" s="27">
        <v>10.6</v>
      </c>
      <c r="O142" s="44" t="s">
        <v>517</v>
      </c>
    </row>
    <row r="143" spans="1:15" ht="38.25" x14ac:dyDescent="0.2">
      <c r="A143" s="23">
        <v>137</v>
      </c>
      <c r="B143" s="62"/>
      <c r="C143" s="4" t="s">
        <v>51</v>
      </c>
      <c r="D143" s="4" t="s">
        <v>59</v>
      </c>
      <c r="E143" s="4">
        <v>1</v>
      </c>
      <c r="F143" s="4">
        <v>1</v>
      </c>
      <c r="G143" s="4" t="s">
        <v>422</v>
      </c>
      <c r="H143" s="4">
        <v>1000</v>
      </c>
      <c r="I143" s="4" t="s">
        <v>207</v>
      </c>
      <c r="J143" s="12">
        <v>25200</v>
      </c>
      <c r="K143" s="6">
        <v>8130</v>
      </c>
      <c r="L143" s="6">
        <f t="shared" si="0"/>
        <v>33330</v>
      </c>
      <c r="M143" s="19">
        <v>35.03</v>
      </c>
      <c r="N143" s="27">
        <v>7.8</v>
      </c>
      <c r="O143" s="44" t="s">
        <v>98</v>
      </c>
    </row>
    <row r="144" spans="1:15" ht="38.25" x14ac:dyDescent="0.2">
      <c r="A144" s="23">
        <v>138</v>
      </c>
      <c r="B144" s="62"/>
      <c r="C144" s="4" t="s">
        <v>22</v>
      </c>
      <c r="D144" s="4" t="s">
        <v>54</v>
      </c>
      <c r="E144" s="4">
        <v>1</v>
      </c>
      <c r="F144" s="4">
        <v>1</v>
      </c>
      <c r="G144" s="4" t="s">
        <v>433</v>
      </c>
      <c r="H144" s="4">
        <v>950</v>
      </c>
      <c r="I144" s="4" t="s">
        <v>215</v>
      </c>
      <c r="J144" s="6">
        <v>19419.88</v>
      </c>
      <c r="K144" s="6">
        <v>0</v>
      </c>
      <c r="L144" s="6">
        <f t="shared" si="0"/>
        <v>19419.88</v>
      </c>
      <c r="M144" s="15">
        <v>34.799999999999997</v>
      </c>
      <c r="N144" s="27">
        <v>7.3</v>
      </c>
      <c r="O144" s="44" t="s">
        <v>660</v>
      </c>
    </row>
    <row r="145" spans="1:15" ht="38.25" x14ac:dyDescent="0.2">
      <c r="A145" s="23">
        <v>139</v>
      </c>
      <c r="B145" s="62"/>
      <c r="C145" s="4" t="s">
        <v>113</v>
      </c>
      <c r="D145" s="4" t="s">
        <v>114</v>
      </c>
      <c r="E145" s="4">
        <v>1</v>
      </c>
      <c r="F145" s="4">
        <v>1</v>
      </c>
      <c r="G145" s="4" t="s">
        <v>434</v>
      </c>
      <c r="H145" s="4">
        <v>940</v>
      </c>
      <c r="I145" s="4" t="s">
        <v>215</v>
      </c>
      <c r="J145" s="6">
        <v>25199</v>
      </c>
      <c r="K145" s="6">
        <v>0</v>
      </c>
      <c r="L145" s="6">
        <f t="shared" si="0"/>
        <v>25199</v>
      </c>
      <c r="M145" s="19">
        <v>33.659999999999997</v>
      </c>
      <c r="N145" s="27">
        <v>7.8</v>
      </c>
      <c r="O145" s="44" t="s">
        <v>571</v>
      </c>
    </row>
    <row r="146" spans="1:15" ht="38.25" x14ac:dyDescent="0.2">
      <c r="A146" s="23">
        <v>140</v>
      </c>
      <c r="B146" s="62"/>
      <c r="C146" s="4" t="s">
        <v>113</v>
      </c>
      <c r="D146" s="4" t="s">
        <v>114</v>
      </c>
      <c r="E146" s="4">
        <v>1</v>
      </c>
      <c r="F146" s="4">
        <v>1</v>
      </c>
      <c r="G146" s="4" t="s">
        <v>435</v>
      </c>
      <c r="H146" s="4">
        <v>925</v>
      </c>
      <c r="I146" s="4" t="s">
        <v>207</v>
      </c>
      <c r="J146" s="6">
        <v>12760</v>
      </c>
      <c r="K146" s="6">
        <v>0</v>
      </c>
      <c r="L146" s="6">
        <f t="shared" si="0"/>
        <v>12760</v>
      </c>
      <c r="M146" s="19">
        <v>33.119999999999997</v>
      </c>
      <c r="N146" s="27">
        <v>10.3</v>
      </c>
      <c r="O146" s="43" t="s">
        <v>572</v>
      </c>
    </row>
    <row r="147" spans="1:15" ht="38.25" x14ac:dyDescent="0.2">
      <c r="A147" s="23">
        <v>141</v>
      </c>
      <c r="B147" s="62"/>
      <c r="C147" s="4" t="s">
        <v>224</v>
      </c>
      <c r="D147" s="4" t="s">
        <v>225</v>
      </c>
      <c r="E147" s="4">
        <v>1</v>
      </c>
      <c r="F147" s="4">
        <v>0</v>
      </c>
      <c r="G147" s="4" t="s">
        <v>436</v>
      </c>
      <c r="H147" s="4">
        <v>950</v>
      </c>
      <c r="I147" s="4" t="s">
        <v>215</v>
      </c>
      <c r="J147" s="6">
        <v>19969</v>
      </c>
      <c r="K147" s="6">
        <v>0</v>
      </c>
      <c r="L147" s="6">
        <f t="shared" si="0"/>
        <v>19969</v>
      </c>
      <c r="M147" s="19">
        <v>32.26</v>
      </c>
      <c r="N147" s="27">
        <v>10.3</v>
      </c>
      <c r="O147" s="44" t="s">
        <v>660</v>
      </c>
    </row>
    <row r="148" spans="1:15" ht="38.25" x14ac:dyDescent="0.2">
      <c r="A148" s="23">
        <v>142</v>
      </c>
      <c r="B148" s="62"/>
      <c r="C148" s="4" t="s">
        <v>22</v>
      </c>
      <c r="D148" s="4" t="s">
        <v>226</v>
      </c>
      <c r="E148" s="4">
        <v>1</v>
      </c>
      <c r="F148" s="4">
        <v>1</v>
      </c>
      <c r="G148" s="4" t="s">
        <v>437</v>
      </c>
      <c r="H148" s="4">
        <v>930</v>
      </c>
      <c r="I148" s="4" t="s">
        <v>219</v>
      </c>
      <c r="J148" s="6">
        <v>21952.34</v>
      </c>
      <c r="K148" s="6">
        <v>0</v>
      </c>
      <c r="L148" s="6">
        <f t="shared" si="0"/>
        <v>21952.34</v>
      </c>
      <c r="M148" s="19">
        <v>32.17</v>
      </c>
      <c r="N148" s="27">
        <v>7.8</v>
      </c>
      <c r="O148" s="44" t="s">
        <v>100</v>
      </c>
    </row>
    <row r="149" spans="1:15" ht="38.25" x14ac:dyDescent="0.2">
      <c r="A149" s="23">
        <v>143</v>
      </c>
      <c r="B149" s="62"/>
      <c r="C149" s="4" t="s">
        <v>24</v>
      </c>
      <c r="D149" s="4" t="s">
        <v>227</v>
      </c>
      <c r="E149" s="4">
        <v>1</v>
      </c>
      <c r="F149" s="4">
        <v>1</v>
      </c>
      <c r="G149" s="4" t="s">
        <v>438</v>
      </c>
      <c r="H149" s="4" t="s">
        <v>228</v>
      </c>
      <c r="I149" s="4" t="s">
        <v>207</v>
      </c>
      <c r="J149" s="6">
        <v>26573.31</v>
      </c>
      <c r="K149" s="6">
        <v>0</v>
      </c>
      <c r="L149" s="6">
        <f>J149+K149</f>
        <v>26573.31</v>
      </c>
      <c r="M149" s="15">
        <v>30</v>
      </c>
      <c r="N149" s="27">
        <v>7.3</v>
      </c>
      <c r="O149" s="43" t="s">
        <v>573</v>
      </c>
    </row>
    <row r="150" spans="1:15" ht="51" x14ac:dyDescent="0.25">
      <c r="A150" s="23">
        <v>144</v>
      </c>
      <c r="B150" s="62" t="s">
        <v>49</v>
      </c>
      <c r="C150" s="7" t="s">
        <v>229</v>
      </c>
      <c r="D150" s="7" t="s">
        <v>230</v>
      </c>
      <c r="E150" s="7">
        <v>1</v>
      </c>
      <c r="F150" s="4">
        <v>1</v>
      </c>
      <c r="G150" s="7" t="s">
        <v>252</v>
      </c>
      <c r="H150" s="8">
        <v>1000</v>
      </c>
      <c r="I150" s="7" t="s">
        <v>253</v>
      </c>
      <c r="J150" s="8">
        <v>28644</v>
      </c>
      <c r="K150" s="8">
        <v>0</v>
      </c>
      <c r="L150" s="8">
        <f t="shared" ref="L150:L168" si="1">SUM(J150:K150)</f>
        <v>28644</v>
      </c>
      <c r="M150" s="42">
        <v>28.774000000000001</v>
      </c>
      <c r="N150" s="31">
        <v>9.8000000000000007</v>
      </c>
      <c r="O150" s="40" t="s">
        <v>574</v>
      </c>
    </row>
    <row r="151" spans="1:15" ht="51" x14ac:dyDescent="0.25">
      <c r="A151" s="23">
        <v>145</v>
      </c>
      <c r="B151" s="62"/>
      <c r="C151" s="7" t="s">
        <v>200</v>
      </c>
      <c r="D151" s="7" t="s">
        <v>231</v>
      </c>
      <c r="E151" s="7">
        <v>1</v>
      </c>
      <c r="F151" s="4">
        <v>1</v>
      </c>
      <c r="G151" s="7" t="s">
        <v>254</v>
      </c>
      <c r="H151" s="8">
        <v>930</v>
      </c>
      <c r="I151" s="7" t="s">
        <v>480</v>
      </c>
      <c r="J151" s="8">
        <v>28576</v>
      </c>
      <c r="K151" s="8">
        <v>0</v>
      </c>
      <c r="L151" s="8">
        <f t="shared" si="1"/>
        <v>28576</v>
      </c>
      <c r="M151" s="42">
        <v>27.6</v>
      </c>
      <c r="N151" s="31">
        <v>6.6</v>
      </c>
      <c r="O151" s="40" t="s">
        <v>575</v>
      </c>
    </row>
    <row r="152" spans="1:15" ht="63.75" x14ac:dyDescent="0.25">
      <c r="A152" s="23">
        <v>146</v>
      </c>
      <c r="B152" s="62"/>
      <c r="C152" s="7" t="s">
        <v>21</v>
      </c>
      <c r="D152" s="7" t="s">
        <v>52</v>
      </c>
      <c r="E152" s="7">
        <v>1</v>
      </c>
      <c r="F152" s="4">
        <v>0</v>
      </c>
      <c r="G152" s="7" t="s">
        <v>439</v>
      </c>
      <c r="H152" s="8">
        <v>930</v>
      </c>
      <c r="I152" s="7" t="s">
        <v>481</v>
      </c>
      <c r="J152" s="8">
        <v>24370</v>
      </c>
      <c r="K152" s="8">
        <v>2000</v>
      </c>
      <c r="L152" s="8">
        <f t="shared" ref="L152:L165" si="2">SUM(J152:K152)</f>
        <v>26370</v>
      </c>
      <c r="M152" s="42">
        <v>26.341999999999999</v>
      </c>
      <c r="N152" s="31">
        <v>9.6</v>
      </c>
      <c r="O152" s="40" t="s">
        <v>576</v>
      </c>
    </row>
    <row r="153" spans="1:15" ht="51" x14ac:dyDescent="0.25">
      <c r="A153" s="23">
        <v>147</v>
      </c>
      <c r="B153" s="62"/>
      <c r="C153" s="7" t="s">
        <v>24</v>
      </c>
      <c r="D153" s="7" t="s">
        <v>152</v>
      </c>
      <c r="E153" s="7">
        <v>1</v>
      </c>
      <c r="F153" s="4">
        <v>0</v>
      </c>
      <c r="G153" s="7" t="s">
        <v>255</v>
      </c>
      <c r="H153" s="8">
        <v>1000</v>
      </c>
      <c r="I153" s="7" t="s">
        <v>256</v>
      </c>
      <c r="J153" s="8">
        <v>28643.119999999999</v>
      </c>
      <c r="K153" s="8">
        <v>0</v>
      </c>
      <c r="L153" s="8">
        <f t="shared" si="2"/>
        <v>28643.119999999999</v>
      </c>
      <c r="M153" s="42">
        <v>30.457999999999998</v>
      </c>
      <c r="N153" s="31">
        <v>10.5</v>
      </c>
      <c r="O153" s="40" t="s">
        <v>577</v>
      </c>
    </row>
    <row r="154" spans="1:15" ht="51" x14ac:dyDescent="0.25">
      <c r="A154" s="23">
        <v>148</v>
      </c>
      <c r="B154" s="62"/>
      <c r="C154" s="7" t="s">
        <v>153</v>
      </c>
      <c r="D154" s="7" t="s">
        <v>232</v>
      </c>
      <c r="E154" s="7">
        <v>1</v>
      </c>
      <c r="F154" s="4">
        <v>1</v>
      </c>
      <c r="G154" s="7" t="s">
        <v>440</v>
      </c>
      <c r="H154" s="8">
        <v>950</v>
      </c>
      <c r="I154" s="7" t="s">
        <v>402</v>
      </c>
      <c r="J154" s="8">
        <v>23721.79</v>
      </c>
      <c r="K154" s="8">
        <v>11</v>
      </c>
      <c r="L154" s="8">
        <f t="shared" si="2"/>
        <v>23732.79</v>
      </c>
      <c r="M154" s="42">
        <v>24.799999999999997</v>
      </c>
      <c r="N154" s="31">
        <v>8</v>
      </c>
      <c r="O154" s="40" t="s">
        <v>566</v>
      </c>
    </row>
    <row r="155" spans="1:15" ht="51" x14ac:dyDescent="0.25">
      <c r="A155" s="23">
        <v>149</v>
      </c>
      <c r="B155" s="62"/>
      <c r="C155" s="7" t="s">
        <v>151</v>
      </c>
      <c r="D155" s="7" t="s">
        <v>233</v>
      </c>
      <c r="E155" s="7">
        <v>1</v>
      </c>
      <c r="F155" s="4">
        <v>1</v>
      </c>
      <c r="G155" s="7" t="s">
        <v>441</v>
      </c>
      <c r="H155" s="8">
        <v>950</v>
      </c>
      <c r="I155" s="7" t="s">
        <v>257</v>
      </c>
      <c r="J155" s="8">
        <v>21870</v>
      </c>
      <c r="K155" s="8">
        <v>0</v>
      </c>
      <c r="L155" s="8">
        <f t="shared" si="2"/>
        <v>21870</v>
      </c>
      <c r="M155" s="42">
        <v>28.799999999999997</v>
      </c>
      <c r="N155" s="31">
        <v>9.4</v>
      </c>
      <c r="O155" s="40" t="s">
        <v>578</v>
      </c>
    </row>
    <row r="156" spans="1:15" ht="38.25" x14ac:dyDescent="0.25">
      <c r="A156" s="23">
        <v>150</v>
      </c>
      <c r="B156" s="62"/>
      <c r="C156" s="7" t="s">
        <v>234</v>
      </c>
      <c r="D156" s="7" t="s">
        <v>235</v>
      </c>
      <c r="E156" s="7">
        <v>1</v>
      </c>
      <c r="F156" s="4">
        <v>1</v>
      </c>
      <c r="G156" s="7" t="s">
        <v>254</v>
      </c>
      <c r="H156" s="8">
        <v>1000</v>
      </c>
      <c r="I156" s="7" t="s">
        <v>258</v>
      </c>
      <c r="J156" s="8">
        <v>25177.98</v>
      </c>
      <c r="K156" s="8">
        <v>0</v>
      </c>
      <c r="L156" s="8">
        <f t="shared" si="2"/>
        <v>25177.98</v>
      </c>
      <c r="M156" s="42">
        <v>30.625999999999998</v>
      </c>
      <c r="N156" s="31">
        <v>6.6</v>
      </c>
      <c r="O156" s="40" t="s">
        <v>70</v>
      </c>
    </row>
    <row r="157" spans="1:15" ht="25.5" x14ac:dyDescent="0.25">
      <c r="A157" s="23">
        <v>151</v>
      </c>
      <c r="B157" s="62"/>
      <c r="C157" s="7" t="s">
        <v>236</v>
      </c>
      <c r="D157" s="7" t="s">
        <v>237</v>
      </c>
      <c r="E157" s="7">
        <v>1</v>
      </c>
      <c r="F157" s="4">
        <v>1</v>
      </c>
      <c r="G157" s="7" t="s">
        <v>254</v>
      </c>
      <c r="H157" s="8">
        <v>1100</v>
      </c>
      <c r="I157" s="7" t="s">
        <v>258</v>
      </c>
      <c r="J157" s="8">
        <v>25047</v>
      </c>
      <c r="K157" s="8">
        <v>0</v>
      </c>
      <c r="L157" s="8">
        <f t="shared" si="2"/>
        <v>25047</v>
      </c>
      <c r="M157" s="42">
        <v>26.625999999999998</v>
      </c>
      <c r="N157" s="31">
        <v>6.6</v>
      </c>
      <c r="O157" s="40" t="s">
        <v>579</v>
      </c>
    </row>
    <row r="158" spans="1:15" ht="25.5" x14ac:dyDescent="0.25">
      <c r="A158" s="23">
        <v>152</v>
      </c>
      <c r="B158" s="62"/>
      <c r="C158" s="7" t="s">
        <v>60</v>
      </c>
      <c r="D158" s="7" t="s">
        <v>20</v>
      </c>
      <c r="E158" s="7">
        <v>1</v>
      </c>
      <c r="F158" s="4">
        <v>1</v>
      </c>
      <c r="G158" s="7" t="s">
        <v>443</v>
      </c>
      <c r="H158" s="8">
        <v>1000</v>
      </c>
      <c r="I158" s="7" t="s">
        <v>50</v>
      </c>
      <c r="J158" s="8">
        <v>28644</v>
      </c>
      <c r="K158" s="8">
        <v>3421</v>
      </c>
      <c r="L158" s="8">
        <f t="shared" si="2"/>
        <v>32065</v>
      </c>
      <c r="M158" s="42">
        <v>25.257999999999999</v>
      </c>
      <c r="N158" s="31">
        <v>10.5</v>
      </c>
      <c r="O158" s="40" t="s">
        <v>520</v>
      </c>
    </row>
    <row r="159" spans="1:15" ht="25.5" x14ac:dyDescent="0.25">
      <c r="A159" s="23">
        <v>153</v>
      </c>
      <c r="B159" s="62"/>
      <c r="C159" s="7" t="s">
        <v>155</v>
      </c>
      <c r="D159" s="7" t="s">
        <v>156</v>
      </c>
      <c r="E159" s="7">
        <v>1</v>
      </c>
      <c r="F159" s="4">
        <v>1</v>
      </c>
      <c r="G159" s="7" t="s">
        <v>444</v>
      </c>
      <c r="H159" s="8">
        <v>1000</v>
      </c>
      <c r="I159" s="7" t="s">
        <v>259</v>
      </c>
      <c r="J159" s="8">
        <v>9627.1200000000008</v>
      </c>
      <c r="K159" s="8">
        <v>0</v>
      </c>
      <c r="L159" s="8">
        <f t="shared" si="2"/>
        <v>9627.1200000000008</v>
      </c>
      <c r="M159" s="42">
        <v>29.741999999999997</v>
      </c>
      <c r="N159" s="31">
        <v>9.4</v>
      </c>
      <c r="O159" s="40" t="s">
        <v>517</v>
      </c>
    </row>
    <row r="160" spans="1:15" ht="51" x14ac:dyDescent="0.25">
      <c r="A160" s="23">
        <v>154</v>
      </c>
      <c r="B160" s="62"/>
      <c r="C160" s="7" t="s">
        <v>238</v>
      </c>
      <c r="D160" s="7" t="s">
        <v>239</v>
      </c>
      <c r="E160" s="7">
        <v>1</v>
      </c>
      <c r="F160" s="4">
        <v>1</v>
      </c>
      <c r="G160" s="7" t="s">
        <v>442</v>
      </c>
      <c r="H160" s="8">
        <v>1000</v>
      </c>
      <c r="I160" s="7" t="s">
        <v>260</v>
      </c>
      <c r="J160" s="8">
        <v>27900</v>
      </c>
      <c r="K160" s="8">
        <v>0</v>
      </c>
      <c r="L160" s="8">
        <f t="shared" si="2"/>
        <v>27900</v>
      </c>
      <c r="M160" s="42">
        <v>29.173999999999999</v>
      </c>
      <c r="N160" s="31">
        <v>9.6</v>
      </c>
      <c r="O160" s="40" t="s">
        <v>580</v>
      </c>
    </row>
    <row r="161" spans="1:15" ht="76.5" x14ac:dyDescent="0.25">
      <c r="A161" s="23">
        <v>155</v>
      </c>
      <c r="B161" s="62"/>
      <c r="C161" s="7" t="s">
        <v>240</v>
      </c>
      <c r="D161" s="7" t="s">
        <v>241</v>
      </c>
      <c r="E161" s="7">
        <v>1</v>
      </c>
      <c r="F161" s="4">
        <v>1</v>
      </c>
      <c r="G161" s="7" t="s">
        <v>446</v>
      </c>
      <c r="H161" s="8">
        <v>1500</v>
      </c>
      <c r="I161" s="7" t="s">
        <v>445</v>
      </c>
      <c r="J161" s="8">
        <v>25530.93</v>
      </c>
      <c r="K161" s="8">
        <v>0</v>
      </c>
      <c r="L161" s="8">
        <f t="shared" si="2"/>
        <v>25530.93</v>
      </c>
      <c r="M161" s="42">
        <v>26.026</v>
      </c>
      <c r="N161" s="31">
        <v>8</v>
      </c>
      <c r="O161" s="40" t="s">
        <v>581</v>
      </c>
    </row>
    <row r="162" spans="1:15" ht="63.75" x14ac:dyDescent="0.25">
      <c r="A162" s="23">
        <v>156</v>
      </c>
      <c r="B162" s="62"/>
      <c r="C162" s="7" t="s">
        <v>242</v>
      </c>
      <c r="D162" s="7" t="s">
        <v>243</v>
      </c>
      <c r="E162" s="7">
        <v>1</v>
      </c>
      <c r="F162" s="4">
        <v>0</v>
      </c>
      <c r="G162" s="7" t="s">
        <v>442</v>
      </c>
      <c r="H162" s="8">
        <v>1000</v>
      </c>
      <c r="I162" s="7" t="s">
        <v>261</v>
      </c>
      <c r="J162" s="8">
        <v>23000</v>
      </c>
      <c r="K162" s="8">
        <v>116.35</v>
      </c>
      <c r="L162" s="8">
        <f t="shared" si="2"/>
        <v>23116.35</v>
      </c>
      <c r="M162" s="42">
        <v>35.683999999999997</v>
      </c>
      <c r="N162" s="31">
        <v>9.6</v>
      </c>
      <c r="O162" s="40" t="s">
        <v>582</v>
      </c>
    </row>
    <row r="163" spans="1:15" ht="38.25" x14ac:dyDescent="0.25">
      <c r="A163" s="23">
        <v>157</v>
      </c>
      <c r="B163" s="62"/>
      <c r="C163" s="7" t="s">
        <v>244</v>
      </c>
      <c r="D163" s="7" t="s">
        <v>245</v>
      </c>
      <c r="E163" s="7">
        <v>1</v>
      </c>
      <c r="F163" s="4">
        <v>1</v>
      </c>
      <c r="G163" s="7" t="s">
        <v>447</v>
      </c>
      <c r="H163" s="8">
        <v>1000</v>
      </c>
      <c r="I163" s="7" t="s">
        <v>262</v>
      </c>
      <c r="J163" s="8">
        <v>28300</v>
      </c>
      <c r="K163" s="8">
        <v>0</v>
      </c>
      <c r="L163" s="8">
        <f t="shared" si="2"/>
        <v>28300</v>
      </c>
      <c r="M163" s="42">
        <v>23.341999999999999</v>
      </c>
      <c r="N163" s="31">
        <v>7.4</v>
      </c>
      <c r="O163" s="40" t="s">
        <v>665</v>
      </c>
    </row>
    <row r="164" spans="1:15" ht="25.5" x14ac:dyDescent="0.25">
      <c r="A164" s="23">
        <v>158</v>
      </c>
      <c r="B164" s="62"/>
      <c r="C164" s="7" t="s">
        <v>200</v>
      </c>
      <c r="D164" s="7" t="s">
        <v>246</v>
      </c>
      <c r="E164" s="7">
        <v>1</v>
      </c>
      <c r="F164" s="4">
        <v>0</v>
      </c>
      <c r="G164" s="7" t="s">
        <v>448</v>
      </c>
      <c r="H164" s="8">
        <v>1300</v>
      </c>
      <c r="I164" s="7" t="s">
        <v>263</v>
      </c>
      <c r="J164" s="8">
        <v>26801.5</v>
      </c>
      <c r="K164" s="8">
        <v>0</v>
      </c>
      <c r="L164" s="8">
        <f t="shared" si="2"/>
        <v>26801.5</v>
      </c>
      <c r="M164" s="42">
        <v>30.973999999999997</v>
      </c>
      <c r="N164" s="31">
        <v>10.5</v>
      </c>
      <c r="O164" s="40" t="s">
        <v>583</v>
      </c>
    </row>
    <row r="165" spans="1:15" ht="25.5" x14ac:dyDescent="0.25">
      <c r="A165" s="23">
        <v>159</v>
      </c>
      <c r="B165" s="62"/>
      <c r="C165" s="7" t="s">
        <v>30</v>
      </c>
      <c r="D165" s="7" t="s">
        <v>247</v>
      </c>
      <c r="E165" s="7">
        <v>1</v>
      </c>
      <c r="F165" s="4">
        <v>1</v>
      </c>
      <c r="G165" s="7" t="s">
        <v>449</v>
      </c>
      <c r="H165" s="8">
        <v>1000</v>
      </c>
      <c r="I165" s="7" t="s">
        <v>33</v>
      </c>
      <c r="J165" s="8">
        <v>15284</v>
      </c>
      <c r="K165" s="8">
        <v>0</v>
      </c>
      <c r="L165" s="8">
        <f t="shared" si="2"/>
        <v>15284</v>
      </c>
      <c r="M165" s="42">
        <v>28.799999999999997</v>
      </c>
      <c r="N165" s="31">
        <v>9.8000000000000007</v>
      </c>
      <c r="O165" s="40" t="s">
        <v>584</v>
      </c>
    </row>
    <row r="166" spans="1:15" ht="51" x14ac:dyDescent="0.25">
      <c r="A166" s="23">
        <v>160</v>
      </c>
      <c r="B166" s="62"/>
      <c r="C166" s="7" t="s">
        <v>248</v>
      </c>
      <c r="D166" s="7" t="s">
        <v>55</v>
      </c>
      <c r="E166" s="7">
        <v>1</v>
      </c>
      <c r="F166" s="4">
        <v>1</v>
      </c>
      <c r="G166" s="7" t="s">
        <v>254</v>
      </c>
      <c r="H166" s="8">
        <v>1000</v>
      </c>
      <c r="I166" s="7" t="s">
        <v>264</v>
      </c>
      <c r="J166" s="8">
        <v>26000</v>
      </c>
      <c r="K166" s="8">
        <v>2435</v>
      </c>
      <c r="L166" s="8">
        <f t="shared" si="1"/>
        <v>28435</v>
      </c>
      <c r="M166" s="42">
        <v>25.826000000000001</v>
      </c>
      <c r="N166" s="31">
        <v>6.6</v>
      </c>
      <c r="O166" s="40" t="s">
        <v>98</v>
      </c>
    </row>
    <row r="167" spans="1:15" ht="51" x14ac:dyDescent="0.25">
      <c r="A167" s="23">
        <v>161</v>
      </c>
      <c r="B167" s="62"/>
      <c r="C167" s="7" t="s">
        <v>22</v>
      </c>
      <c r="D167" s="7" t="s">
        <v>54</v>
      </c>
      <c r="E167" s="7">
        <v>1</v>
      </c>
      <c r="F167" s="4">
        <v>1</v>
      </c>
      <c r="G167" s="7" t="s">
        <v>450</v>
      </c>
      <c r="H167" s="8">
        <v>950</v>
      </c>
      <c r="I167" s="7" t="s">
        <v>265</v>
      </c>
      <c r="J167" s="8">
        <v>7610.21</v>
      </c>
      <c r="K167" s="8">
        <v>0</v>
      </c>
      <c r="L167" s="8">
        <f>SUM(J167:K167)</f>
        <v>7610.21</v>
      </c>
      <c r="M167" s="42">
        <v>23.173999999999999</v>
      </c>
      <c r="N167" s="31">
        <v>9.6</v>
      </c>
      <c r="O167" s="40" t="s">
        <v>585</v>
      </c>
    </row>
    <row r="168" spans="1:15" ht="38.25" x14ac:dyDescent="0.25">
      <c r="A168" s="23">
        <v>162</v>
      </c>
      <c r="B168" s="62"/>
      <c r="C168" s="7" t="s">
        <v>104</v>
      </c>
      <c r="D168" s="7" t="s">
        <v>105</v>
      </c>
      <c r="E168" s="7">
        <v>1</v>
      </c>
      <c r="F168" s="4">
        <v>1</v>
      </c>
      <c r="G168" s="7" t="s">
        <v>254</v>
      </c>
      <c r="H168" s="8">
        <v>1000</v>
      </c>
      <c r="I168" s="7" t="s">
        <v>266</v>
      </c>
      <c r="J168" s="8">
        <v>25643.919999999998</v>
      </c>
      <c r="K168" s="8">
        <v>295.83999999999997</v>
      </c>
      <c r="L168" s="8">
        <f t="shared" si="1"/>
        <v>25939.759999999998</v>
      </c>
      <c r="M168" s="42">
        <v>23.257999999999999</v>
      </c>
      <c r="N168" s="31">
        <v>6.6</v>
      </c>
      <c r="O168" s="40" t="s">
        <v>586</v>
      </c>
    </row>
    <row r="169" spans="1:15" ht="38.25" x14ac:dyDescent="0.25">
      <c r="A169" s="23">
        <v>163</v>
      </c>
      <c r="B169" s="62"/>
      <c r="C169" s="7" t="s">
        <v>22</v>
      </c>
      <c r="D169" s="7" t="s">
        <v>23</v>
      </c>
      <c r="E169" s="7">
        <v>1</v>
      </c>
      <c r="F169" s="4">
        <v>1</v>
      </c>
      <c r="G169" s="7" t="s">
        <v>442</v>
      </c>
      <c r="H169" s="8">
        <v>1000</v>
      </c>
      <c r="I169" s="7" t="s">
        <v>267</v>
      </c>
      <c r="J169" s="8">
        <v>25414</v>
      </c>
      <c r="K169" s="8">
        <v>0</v>
      </c>
      <c r="L169" s="8">
        <f>SUM(J169:K169)</f>
        <v>25414</v>
      </c>
      <c r="M169" s="42">
        <v>26.799999999999997</v>
      </c>
      <c r="N169" s="31">
        <v>9.6</v>
      </c>
      <c r="O169" s="40" t="s">
        <v>587</v>
      </c>
    </row>
    <row r="170" spans="1:15" ht="51" x14ac:dyDescent="0.25">
      <c r="A170" s="23">
        <v>164</v>
      </c>
      <c r="B170" s="62"/>
      <c r="C170" s="7" t="s">
        <v>115</v>
      </c>
      <c r="D170" s="7" t="s">
        <v>249</v>
      </c>
      <c r="E170" s="7">
        <v>1</v>
      </c>
      <c r="F170" s="4">
        <v>1</v>
      </c>
      <c r="G170" s="7" t="s">
        <v>451</v>
      </c>
      <c r="H170" s="8">
        <v>950</v>
      </c>
      <c r="I170" s="7" t="s">
        <v>268</v>
      </c>
      <c r="J170" s="8">
        <v>13844.86</v>
      </c>
      <c r="K170" s="8">
        <v>0</v>
      </c>
      <c r="L170" s="8">
        <f t="shared" ref="L170:L172" si="3">SUM(J170:K170)</f>
        <v>13844.86</v>
      </c>
      <c r="M170" s="42">
        <v>27.6</v>
      </c>
      <c r="N170" s="31">
        <v>9.8000000000000007</v>
      </c>
      <c r="O170" s="40" t="s">
        <v>588</v>
      </c>
    </row>
    <row r="171" spans="1:15" ht="51" x14ac:dyDescent="0.25">
      <c r="A171" s="23">
        <v>165</v>
      </c>
      <c r="B171" s="62"/>
      <c r="C171" s="7" t="s">
        <v>93</v>
      </c>
      <c r="D171" s="7" t="s">
        <v>179</v>
      </c>
      <c r="E171" s="7">
        <v>1</v>
      </c>
      <c r="F171" s="4">
        <v>1</v>
      </c>
      <c r="G171" s="7" t="s">
        <v>452</v>
      </c>
      <c r="H171" s="8">
        <v>925</v>
      </c>
      <c r="I171" s="7" t="s">
        <v>269</v>
      </c>
      <c r="J171" s="8">
        <v>28644</v>
      </c>
      <c r="K171" s="8">
        <v>0</v>
      </c>
      <c r="L171" s="8">
        <f t="shared" si="3"/>
        <v>28644</v>
      </c>
      <c r="M171" s="42">
        <v>33.658000000000001</v>
      </c>
      <c r="N171" s="31">
        <v>9.6</v>
      </c>
      <c r="O171" s="40" t="s">
        <v>589</v>
      </c>
    </row>
    <row r="172" spans="1:15" ht="38.25" x14ac:dyDescent="0.25">
      <c r="A172" s="23">
        <v>166</v>
      </c>
      <c r="B172" s="62"/>
      <c r="C172" s="7" t="s">
        <v>18</v>
      </c>
      <c r="D172" s="7" t="s">
        <v>19</v>
      </c>
      <c r="E172" s="7">
        <v>1</v>
      </c>
      <c r="F172" s="4">
        <v>1</v>
      </c>
      <c r="G172" s="7" t="s">
        <v>453</v>
      </c>
      <c r="H172" s="8">
        <v>950</v>
      </c>
      <c r="I172" s="7" t="s">
        <v>270</v>
      </c>
      <c r="J172" s="8">
        <v>26499</v>
      </c>
      <c r="K172" s="8">
        <v>0</v>
      </c>
      <c r="L172" s="8">
        <f t="shared" si="3"/>
        <v>26499</v>
      </c>
      <c r="M172" s="42">
        <v>34.116</v>
      </c>
      <c r="N172" s="31">
        <v>10.5</v>
      </c>
      <c r="O172" s="40" t="s">
        <v>590</v>
      </c>
    </row>
    <row r="173" spans="1:15" ht="25.5" x14ac:dyDescent="0.25">
      <c r="A173" s="23">
        <v>167</v>
      </c>
      <c r="B173" s="62"/>
      <c r="C173" s="7" t="s">
        <v>155</v>
      </c>
      <c r="D173" s="7" t="s">
        <v>156</v>
      </c>
      <c r="E173" s="7">
        <v>1</v>
      </c>
      <c r="F173" s="4">
        <v>0</v>
      </c>
      <c r="G173" s="7" t="s">
        <v>440</v>
      </c>
      <c r="H173" s="8">
        <v>520</v>
      </c>
      <c r="I173" s="7" t="s">
        <v>271</v>
      </c>
      <c r="J173" s="8">
        <v>13855</v>
      </c>
      <c r="K173" s="8">
        <v>0</v>
      </c>
      <c r="L173" s="8">
        <f>SUM(J173:K173)</f>
        <v>13855</v>
      </c>
      <c r="M173" s="42">
        <v>24.283999999999999</v>
      </c>
      <c r="N173" s="31">
        <v>8</v>
      </c>
      <c r="O173" s="40" t="s">
        <v>591</v>
      </c>
    </row>
    <row r="174" spans="1:15" ht="38.25" x14ac:dyDescent="0.25">
      <c r="A174" s="23">
        <v>168</v>
      </c>
      <c r="B174" s="62"/>
      <c r="C174" s="7" t="s">
        <v>250</v>
      </c>
      <c r="D174" s="7" t="s">
        <v>251</v>
      </c>
      <c r="E174" s="7">
        <v>1</v>
      </c>
      <c r="F174" s="4">
        <v>1</v>
      </c>
      <c r="G174" s="7" t="s">
        <v>454</v>
      </c>
      <c r="H174" s="8">
        <v>950</v>
      </c>
      <c r="I174" s="7" t="s">
        <v>272</v>
      </c>
      <c r="J174" s="8">
        <v>24980</v>
      </c>
      <c r="K174" s="8">
        <v>0</v>
      </c>
      <c r="L174" s="8">
        <f t="shared" ref="L174" si="4">SUM(J174:K174)</f>
        <v>24980</v>
      </c>
      <c r="M174" s="42">
        <v>35.316000000000003</v>
      </c>
      <c r="N174" s="31">
        <v>9.4</v>
      </c>
      <c r="O174" s="40" t="s">
        <v>592</v>
      </c>
    </row>
    <row r="175" spans="1:15" ht="25.5" x14ac:dyDescent="0.25">
      <c r="A175" s="23">
        <v>169</v>
      </c>
      <c r="B175" s="63" t="s">
        <v>62</v>
      </c>
      <c r="C175" s="5" t="s">
        <v>166</v>
      </c>
      <c r="D175" s="5" t="s">
        <v>13</v>
      </c>
      <c r="E175" s="5">
        <v>1</v>
      </c>
      <c r="F175" s="4">
        <v>1</v>
      </c>
      <c r="G175" s="5" t="s">
        <v>67</v>
      </c>
      <c r="H175" s="14">
        <v>930</v>
      </c>
      <c r="I175" s="5" t="s">
        <v>331</v>
      </c>
      <c r="J175" s="14">
        <v>28644</v>
      </c>
      <c r="K175" s="14">
        <v>25917</v>
      </c>
      <c r="L175" s="14">
        <v>54561</v>
      </c>
      <c r="M175" s="14">
        <v>35.24</v>
      </c>
      <c r="N175" s="27">
        <v>8</v>
      </c>
      <c r="O175" s="4" t="s">
        <v>593</v>
      </c>
    </row>
    <row r="176" spans="1:15" ht="38.25" x14ac:dyDescent="0.25">
      <c r="A176" s="23">
        <v>170</v>
      </c>
      <c r="B176" s="64"/>
      <c r="C176" s="5" t="s">
        <v>48</v>
      </c>
      <c r="D176" s="5" t="s">
        <v>332</v>
      </c>
      <c r="E176" s="5">
        <v>1</v>
      </c>
      <c r="F176" s="4">
        <v>1</v>
      </c>
      <c r="G176" s="5" t="s">
        <v>472</v>
      </c>
      <c r="H176" s="14">
        <v>950</v>
      </c>
      <c r="I176" s="5" t="s">
        <v>333</v>
      </c>
      <c r="J176" s="14">
        <v>28570.86</v>
      </c>
      <c r="K176" s="14">
        <v>0</v>
      </c>
      <c r="L176" s="14">
        <v>28570.86</v>
      </c>
      <c r="M176" s="14">
        <v>36.68</v>
      </c>
      <c r="N176" s="27">
        <v>7.9</v>
      </c>
      <c r="O176" s="4" t="s">
        <v>594</v>
      </c>
    </row>
    <row r="177" spans="1:15" ht="25.5" x14ac:dyDescent="0.25">
      <c r="A177" s="23">
        <v>171</v>
      </c>
      <c r="B177" s="64"/>
      <c r="C177" s="5" t="s">
        <v>298</v>
      </c>
      <c r="D177" s="5" t="s">
        <v>334</v>
      </c>
      <c r="E177" s="5">
        <v>1</v>
      </c>
      <c r="F177" s="4">
        <v>1</v>
      </c>
      <c r="G177" s="5" t="s">
        <v>67</v>
      </c>
      <c r="H177" s="14">
        <v>1200</v>
      </c>
      <c r="I177" s="5" t="s">
        <v>335</v>
      </c>
      <c r="J177" s="14">
        <v>9228.57</v>
      </c>
      <c r="K177" s="14">
        <v>0</v>
      </c>
      <c r="L177" s="14">
        <v>9228.57</v>
      </c>
      <c r="M177" s="14">
        <v>25.72</v>
      </c>
      <c r="N177" s="27">
        <v>8</v>
      </c>
      <c r="O177" s="4" t="s">
        <v>595</v>
      </c>
    </row>
    <row r="178" spans="1:15" ht="25.5" x14ac:dyDescent="0.25">
      <c r="A178" s="23">
        <v>172</v>
      </c>
      <c r="B178" s="64"/>
      <c r="C178" s="5" t="s">
        <v>60</v>
      </c>
      <c r="D178" s="5" t="s">
        <v>61</v>
      </c>
      <c r="E178" s="5">
        <v>1</v>
      </c>
      <c r="F178" s="4">
        <v>0</v>
      </c>
      <c r="G178" s="5" t="s">
        <v>67</v>
      </c>
      <c r="H178" s="14">
        <v>1000</v>
      </c>
      <c r="I178" s="5" t="s">
        <v>335</v>
      </c>
      <c r="J178" s="14">
        <v>28640</v>
      </c>
      <c r="K178" s="14">
        <v>12217.67</v>
      </c>
      <c r="L178" s="14">
        <v>40857.67</v>
      </c>
      <c r="M178" s="14">
        <v>25.12</v>
      </c>
      <c r="N178" s="27">
        <v>8</v>
      </c>
      <c r="O178" s="4" t="s">
        <v>596</v>
      </c>
    </row>
    <row r="179" spans="1:15" ht="25.5" x14ac:dyDescent="0.25">
      <c r="A179" s="23">
        <v>173</v>
      </c>
      <c r="B179" s="64"/>
      <c r="C179" s="5" t="s">
        <v>115</v>
      </c>
      <c r="D179" s="5" t="s">
        <v>336</v>
      </c>
      <c r="E179" s="5">
        <v>1</v>
      </c>
      <c r="F179" s="4">
        <v>1</v>
      </c>
      <c r="G179" s="5" t="s">
        <v>67</v>
      </c>
      <c r="H179" s="14">
        <v>2000</v>
      </c>
      <c r="I179" s="5" t="s">
        <v>337</v>
      </c>
      <c r="J179" s="14">
        <v>26124.79</v>
      </c>
      <c r="K179" s="14">
        <v>0</v>
      </c>
      <c r="L179" s="14">
        <v>26124.79</v>
      </c>
      <c r="M179" s="14">
        <v>23</v>
      </c>
      <c r="N179" s="27">
        <v>8</v>
      </c>
      <c r="O179" s="4" t="s">
        <v>597</v>
      </c>
    </row>
    <row r="180" spans="1:15" ht="63.75" x14ac:dyDescent="0.25">
      <c r="A180" s="23">
        <v>174</v>
      </c>
      <c r="B180" s="64"/>
      <c r="C180" s="5" t="s">
        <v>299</v>
      </c>
      <c r="D180" s="5" t="s">
        <v>338</v>
      </c>
      <c r="E180" s="5">
        <v>1</v>
      </c>
      <c r="F180" s="4">
        <v>0</v>
      </c>
      <c r="G180" s="5" t="s">
        <v>67</v>
      </c>
      <c r="H180" s="14">
        <v>1000</v>
      </c>
      <c r="I180" s="5" t="s">
        <v>337</v>
      </c>
      <c r="J180" s="14">
        <v>6751.42</v>
      </c>
      <c r="K180" s="14">
        <v>0</v>
      </c>
      <c r="L180" s="14">
        <v>6751.42</v>
      </c>
      <c r="M180" s="14">
        <v>25.76</v>
      </c>
      <c r="N180" s="27">
        <v>8</v>
      </c>
      <c r="O180" s="4" t="s">
        <v>598</v>
      </c>
    </row>
    <row r="181" spans="1:15" ht="25.5" x14ac:dyDescent="0.25">
      <c r="A181" s="23">
        <v>175</v>
      </c>
      <c r="B181" s="64"/>
      <c r="C181" s="5" t="s">
        <v>29</v>
      </c>
      <c r="D181" s="5" t="s">
        <v>230</v>
      </c>
      <c r="E181" s="5">
        <v>1</v>
      </c>
      <c r="F181" s="4">
        <v>1</v>
      </c>
      <c r="G181" s="5" t="s">
        <v>67</v>
      </c>
      <c r="H181" s="14">
        <v>950</v>
      </c>
      <c r="I181" s="5" t="s">
        <v>339</v>
      </c>
      <c r="J181" s="14">
        <v>25957.48</v>
      </c>
      <c r="K181" s="14">
        <v>400</v>
      </c>
      <c r="L181" s="14">
        <v>26357.48</v>
      </c>
      <c r="M181" s="14">
        <v>28.32</v>
      </c>
      <c r="N181" s="27">
        <v>8</v>
      </c>
      <c r="O181" s="4" t="s">
        <v>599</v>
      </c>
    </row>
    <row r="182" spans="1:15" ht="25.5" x14ac:dyDescent="0.25">
      <c r="A182" s="23">
        <v>176</v>
      </c>
      <c r="B182" s="64"/>
      <c r="C182" s="5" t="s">
        <v>300</v>
      </c>
      <c r="D182" s="5" t="s">
        <v>20</v>
      </c>
      <c r="E182" s="5">
        <v>2</v>
      </c>
      <c r="F182" s="4">
        <v>0</v>
      </c>
      <c r="G182" s="5" t="s">
        <v>67</v>
      </c>
      <c r="H182" s="14">
        <v>925</v>
      </c>
      <c r="I182" s="5" t="s">
        <v>340</v>
      </c>
      <c r="J182" s="14">
        <v>57237.5</v>
      </c>
      <c r="K182" s="14">
        <v>31401.5</v>
      </c>
      <c r="L182" s="14">
        <v>88639</v>
      </c>
      <c r="M182" s="14">
        <v>25</v>
      </c>
      <c r="N182" s="27">
        <v>8</v>
      </c>
      <c r="O182" s="49" t="s">
        <v>600</v>
      </c>
    </row>
    <row r="183" spans="1:15" ht="25.5" x14ac:dyDescent="0.25">
      <c r="A183" s="23">
        <v>177</v>
      </c>
      <c r="B183" s="64"/>
      <c r="C183" s="5" t="s">
        <v>115</v>
      </c>
      <c r="D183" s="5" t="s">
        <v>53</v>
      </c>
      <c r="E183" s="5">
        <v>1</v>
      </c>
      <c r="F183" s="4">
        <v>1</v>
      </c>
      <c r="G183" s="5" t="s">
        <v>67</v>
      </c>
      <c r="H183" s="14">
        <v>1200</v>
      </c>
      <c r="I183" s="5" t="s">
        <v>340</v>
      </c>
      <c r="J183" s="14">
        <v>13056.39</v>
      </c>
      <c r="K183" s="14">
        <v>0</v>
      </c>
      <c r="L183" s="14">
        <v>13056.39</v>
      </c>
      <c r="M183" s="14">
        <v>27</v>
      </c>
      <c r="N183" s="27">
        <v>8</v>
      </c>
      <c r="O183" s="4" t="s">
        <v>584</v>
      </c>
    </row>
    <row r="184" spans="1:15" ht="25.5" x14ac:dyDescent="0.25">
      <c r="A184" s="23">
        <v>178</v>
      </c>
      <c r="B184" s="64"/>
      <c r="C184" s="5" t="s">
        <v>93</v>
      </c>
      <c r="D184" s="5" t="s">
        <v>341</v>
      </c>
      <c r="E184" s="5">
        <v>1</v>
      </c>
      <c r="F184" s="4">
        <v>0</v>
      </c>
      <c r="G184" s="5" t="s">
        <v>67</v>
      </c>
      <c r="H184" s="14">
        <v>925</v>
      </c>
      <c r="I184" s="5" t="s">
        <v>340</v>
      </c>
      <c r="J184" s="14">
        <v>28631.85</v>
      </c>
      <c r="K184" s="14">
        <v>0</v>
      </c>
      <c r="L184" s="14">
        <v>28631.85</v>
      </c>
      <c r="M184" s="14">
        <v>28.12</v>
      </c>
      <c r="N184" s="27">
        <v>8</v>
      </c>
      <c r="O184" s="4" t="s">
        <v>601</v>
      </c>
    </row>
    <row r="185" spans="1:15" ht="38.25" x14ac:dyDescent="0.25">
      <c r="A185" s="23">
        <v>179</v>
      </c>
      <c r="B185" s="64"/>
      <c r="C185" s="5" t="s">
        <v>30</v>
      </c>
      <c r="D185" s="5" t="s">
        <v>342</v>
      </c>
      <c r="E185" s="5">
        <v>1</v>
      </c>
      <c r="F185" s="4">
        <v>0</v>
      </c>
      <c r="G185" s="5" t="s">
        <v>67</v>
      </c>
      <c r="H185" s="14">
        <v>1000</v>
      </c>
      <c r="I185" s="5" t="s">
        <v>340</v>
      </c>
      <c r="J185" s="14">
        <v>9133.66</v>
      </c>
      <c r="K185" s="14">
        <v>0</v>
      </c>
      <c r="L185" s="14">
        <v>9133.66</v>
      </c>
      <c r="M185" s="14">
        <v>29.12</v>
      </c>
      <c r="N185" s="27">
        <v>8</v>
      </c>
      <c r="O185" s="4" t="s">
        <v>666</v>
      </c>
    </row>
    <row r="186" spans="1:15" ht="25.5" x14ac:dyDescent="0.25">
      <c r="A186" s="23">
        <v>180</v>
      </c>
      <c r="B186" s="64"/>
      <c r="C186" s="5" t="s">
        <v>301</v>
      </c>
      <c r="D186" s="5" t="s">
        <v>343</v>
      </c>
      <c r="E186" s="5">
        <v>1</v>
      </c>
      <c r="F186" s="4">
        <v>1</v>
      </c>
      <c r="G186" s="5" t="s">
        <v>67</v>
      </c>
      <c r="H186" s="14">
        <v>950</v>
      </c>
      <c r="I186" s="5" t="s">
        <v>340</v>
      </c>
      <c r="J186" s="14">
        <v>26062.46</v>
      </c>
      <c r="K186" s="14">
        <v>0</v>
      </c>
      <c r="L186" s="14">
        <v>26062.46</v>
      </c>
      <c r="M186" s="14">
        <v>23.12</v>
      </c>
      <c r="N186" s="27">
        <v>8</v>
      </c>
      <c r="O186" s="4" t="s">
        <v>602</v>
      </c>
    </row>
    <row r="187" spans="1:15" ht="25.5" x14ac:dyDescent="0.25">
      <c r="A187" s="23">
        <v>181</v>
      </c>
      <c r="B187" s="64"/>
      <c r="C187" s="5" t="s">
        <v>138</v>
      </c>
      <c r="D187" s="5" t="s">
        <v>344</v>
      </c>
      <c r="E187" s="5">
        <v>1</v>
      </c>
      <c r="F187" s="4">
        <v>1</v>
      </c>
      <c r="G187" s="5" t="s">
        <v>67</v>
      </c>
      <c r="H187" s="14">
        <v>925</v>
      </c>
      <c r="I187" s="5" t="s">
        <v>340</v>
      </c>
      <c r="J187" s="14">
        <v>25438</v>
      </c>
      <c r="K187" s="14">
        <v>0</v>
      </c>
      <c r="L187" s="14">
        <v>25438</v>
      </c>
      <c r="M187" s="14">
        <v>23</v>
      </c>
      <c r="N187" s="27">
        <v>8</v>
      </c>
      <c r="O187" s="4" t="s">
        <v>603</v>
      </c>
    </row>
    <row r="188" spans="1:15" ht="25.5" x14ac:dyDescent="0.25">
      <c r="A188" s="23">
        <v>182</v>
      </c>
      <c r="B188" s="64"/>
      <c r="C188" s="5" t="s">
        <v>26</v>
      </c>
      <c r="D188" s="5" t="s">
        <v>25</v>
      </c>
      <c r="E188" s="5">
        <v>1</v>
      </c>
      <c r="F188" s="4">
        <v>1</v>
      </c>
      <c r="G188" s="5" t="s">
        <v>67</v>
      </c>
      <c r="H188" s="14">
        <v>924</v>
      </c>
      <c r="I188" s="5" t="s">
        <v>340</v>
      </c>
      <c r="J188" s="14">
        <v>26232.240000000002</v>
      </c>
      <c r="K188" s="14">
        <v>0</v>
      </c>
      <c r="L188" s="14">
        <v>26232.240000000002</v>
      </c>
      <c r="M188" s="14">
        <v>23.09</v>
      </c>
      <c r="N188" s="27">
        <v>8</v>
      </c>
      <c r="O188" s="4" t="s">
        <v>667</v>
      </c>
    </row>
    <row r="189" spans="1:15" ht="38.25" x14ac:dyDescent="0.25">
      <c r="A189" s="23">
        <v>183</v>
      </c>
      <c r="B189" s="64"/>
      <c r="C189" s="5" t="s">
        <v>138</v>
      </c>
      <c r="D189" s="5" t="s">
        <v>139</v>
      </c>
      <c r="E189" s="5">
        <v>1</v>
      </c>
      <c r="F189" s="4">
        <v>1</v>
      </c>
      <c r="G189" s="5" t="s">
        <v>67</v>
      </c>
      <c r="H189" s="14">
        <v>944</v>
      </c>
      <c r="I189" s="5" t="s">
        <v>340</v>
      </c>
      <c r="J189" s="14">
        <v>22598.75</v>
      </c>
      <c r="K189" s="14">
        <v>0</v>
      </c>
      <c r="L189" s="14">
        <v>22598.75</v>
      </c>
      <c r="M189" s="14">
        <v>37.770000000000003</v>
      </c>
      <c r="N189" s="27">
        <v>8</v>
      </c>
      <c r="O189" s="4" t="s">
        <v>604</v>
      </c>
    </row>
    <row r="190" spans="1:15" ht="38.25" x14ac:dyDescent="0.25">
      <c r="A190" s="23">
        <v>184</v>
      </c>
      <c r="B190" s="64"/>
      <c r="C190" s="5" t="s">
        <v>22</v>
      </c>
      <c r="D190" s="5" t="s">
        <v>345</v>
      </c>
      <c r="E190" s="5">
        <v>1</v>
      </c>
      <c r="F190" s="4">
        <v>1</v>
      </c>
      <c r="G190" s="5" t="s">
        <v>67</v>
      </c>
      <c r="H190" s="14">
        <v>462</v>
      </c>
      <c r="I190" s="5" t="s">
        <v>346</v>
      </c>
      <c r="J190" s="14">
        <v>28011</v>
      </c>
      <c r="K190" s="14">
        <v>0</v>
      </c>
      <c r="L190" s="14">
        <v>28011</v>
      </c>
      <c r="M190" s="14">
        <v>25.6</v>
      </c>
      <c r="N190" s="27">
        <v>8</v>
      </c>
      <c r="O190" s="49" t="s">
        <v>605</v>
      </c>
    </row>
    <row r="191" spans="1:15" ht="25.5" x14ac:dyDescent="0.25">
      <c r="A191" s="23">
        <v>185</v>
      </c>
      <c r="B191" s="64"/>
      <c r="C191" s="5" t="s">
        <v>302</v>
      </c>
      <c r="D191" s="5" t="s">
        <v>347</v>
      </c>
      <c r="E191" s="5">
        <v>1</v>
      </c>
      <c r="F191" s="4">
        <v>1</v>
      </c>
      <c r="G191" s="5" t="s">
        <v>67</v>
      </c>
      <c r="H191" s="14">
        <v>1000</v>
      </c>
      <c r="I191" s="5" t="s">
        <v>340</v>
      </c>
      <c r="J191" s="14">
        <v>16693.11</v>
      </c>
      <c r="K191" s="14">
        <v>0</v>
      </c>
      <c r="L191" s="14">
        <v>16693.11</v>
      </c>
      <c r="M191" s="14">
        <v>32.200000000000003</v>
      </c>
      <c r="N191" s="27">
        <v>8</v>
      </c>
      <c r="O191" s="4" t="s">
        <v>606</v>
      </c>
    </row>
    <row r="192" spans="1:15" ht="25.5" x14ac:dyDescent="0.25">
      <c r="A192" s="23">
        <v>186</v>
      </c>
      <c r="B192" s="64"/>
      <c r="C192" s="5" t="s">
        <v>303</v>
      </c>
      <c r="D192" s="5" t="s">
        <v>232</v>
      </c>
      <c r="E192" s="5">
        <v>1</v>
      </c>
      <c r="F192" s="4">
        <v>1</v>
      </c>
      <c r="G192" s="5" t="s">
        <v>67</v>
      </c>
      <c r="H192" s="14">
        <v>1500</v>
      </c>
      <c r="I192" s="5" t="s">
        <v>348</v>
      </c>
      <c r="J192" s="14">
        <v>28629.81</v>
      </c>
      <c r="K192" s="14">
        <v>0</v>
      </c>
      <c r="L192" s="14">
        <v>28629.81</v>
      </c>
      <c r="M192" s="14">
        <v>27.34</v>
      </c>
      <c r="N192" s="27">
        <v>8</v>
      </c>
      <c r="O192" s="4" t="s">
        <v>607</v>
      </c>
    </row>
    <row r="193" spans="1:15" ht="25.5" x14ac:dyDescent="0.25">
      <c r="A193" s="23">
        <v>187</v>
      </c>
      <c r="B193" s="64"/>
      <c r="C193" s="4" t="s">
        <v>132</v>
      </c>
      <c r="D193" s="4" t="s">
        <v>349</v>
      </c>
      <c r="E193" s="4">
        <v>1</v>
      </c>
      <c r="F193" s="4">
        <v>1</v>
      </c>
      <c r="G193" s="4" t="s">
        <v>381</v>
      </c>
      <c r="H193" s="6">
        <v>925</v>
      </c>
      <c r="I193" s="4" t="s">
        <v>340</v>
      </c>
      <c r="J193" s="6">
        <v>25778.26</v>
      </c>
      <c r="K193" s="6">
        <v>100</v>
      </c>
      <c r="L193" s="6">
        <v>25878.26</v>
      </c>
      <c r="M193" s="6">
        <v>33.14</v>
      </c>
      <c r="N193" s="27">
        <v>7.9</v>
      </c>
      <c r="O193" s="4" t="s">
        <v>608</v>
      </c>
    </row>
    <row r="194" spans="1:15" ht="30" x14ac:dyDescent="0.25">
      <c r="A194" s="23">
        <v>188</v>
      </c>
      <c r="B194" s="64"/>
      <c r="C194" s="4" t="s">
        <v>298</v>
      </c>
      <c r="D194" s="4" t="s">
        <v>350</v>
      </c>
      <c r="E194" s="4">
        <v>1</v>
      </c>
      <c r="F194" s="4">
        <v>1</v>
      </c>
      <c r="G194" s="4" t="s">
        <v>67</v>
      </c>
      <c r="H194" s="6">
        <v>930</v>
      </c>
      <c r="I194" s="30" t="s">
        <v>340</v>
      </c>
      <c r="J194" s="6">
        <v>16827</v>
      </c>
      <c r="K194" s="6">
        <v>0</v>
      </c>
      <c r="L194" s="6">
        <v>16827</v>
      </c>
      <c r="M194" s="6">
        <v>27</v>
      </c>
      <c r="N194" s="27">
        <v>8</v>
      </c>
      <c r="O194" s="49" t="s">
        <v>609</v>
      </c>
    </row>
    <row r="195" spans="1:15" ht="25.5" x14ac:dyDescent="0.25">
      <c r="A195" s="23">
        <v>189</v>
      </c>
      <c r="B195" s="64"/>
      <c r="C195" s="4" t="s">
        <v>18</v>
      </c>
      <c r="D195" s="4" t="s">
        <v>351</v>
      </c>
      <c r="E195" s="4">
        <v>1</v>
      </c>
      <c r="F195" s="4">
        <v>1</v>
      </c>
      <c r="G195" s="4" t="s">
        <v>67</v>
      </c>
      <c r="H195" s="6">
        <v>950</v>
      </c>
      <c r="I195" s="4" t="s">
        <v>340</v>
      </c>
      <c r="J195" s="6">
        <v>25000</v>
      </c>
      <c r="K195" s="6">
        <v>875</v>
      </c>
      <c r="L195" s="6">
        <v>25875</v>
      </c>
      <c r="M195" s="6">
        <v>29.69</v>
      </c>
      <c r="N195" s="27">
        <v>8</v>
      </c>
      <c r="O195" s="4" t="s">
        <v>101</v>
      </c>
    </row>
    <row r="196" spans="1:15" ht="25.5" x14ac:dyDescent="0.25">
      <c r="A196" s="23">
        <v>190</v>
      </c>
      <c r="B196" s="64"/>
      <c r="C196" s="4" t="s">
        <v>175</v>
      </c>
      <c r="D196" s="4" t="s">
        <v>352</v>
      </c>
      <c r="E196" s="4">
        <v>1</v>
      </c>
      <c r="F196" s="4">
        <v>1</v>
      </c>
      <c r="G196" s="4" t="s">
        <v>473</v>
      </c>
      <c r="H196" s="6">
        <v>950</v>
      </c>
      <c r="I196" s="4" t="s">
        <v>333</v>
      </c>
      <c r="J196" s="6">
        <v>27627.33</v>
      </c>
      <c r="K196" s="6">
        <v>0</v>
      </c>
      <c r="L196" s="6">
        <v>27627.33</v>
      </c>
      <c r="M196" s="6">
        <v>31.26</v>
      </c>
      <c r="N196" s="27">
        <v>9</v>
      </c>
      <c r="O196" s="4" t="s">
        <v>610</v>
      </c>
    </row>
    <row r="197" spans="1:15" ht="25.5" x14ac:dyDescent="0.25">
      <c r="A197" s="23">
        <v>191</v>
      </c>
      <c r="B197" s="64"/>
      <c r="C197" s="4" t="s">
        <v>24</v>
      </c>
      <c r="D197" s="4" t="s">
        <v>25</v>
      </c>
      <c r="E197" s="4">
        <v>1</v>
      </c>
      <c r="F197" s="4">
        <v>1</v>
      </c>
      <c r="G197" s="4" t="s">
        <v>67</v>
      </c>
      <c r="H197" s="6">
        <v>950</v>
      </c>
      <c r="I197" s="4" t="s">
        <v>340</v>
      </c>
      <c r="J197" s="6">
        <v>15250</v>
      </c>
      <c r="K197" s="6">
        <v>0</v>
      </c>
      <c r="L197" s="6">
        <v>15250</v>
      </c>
      <c r="M197" s="6">
        <v>27</v>
      </c>
      <c r="N197" s="27">
        <v>8</v>
      </c>
      <c r="O197" s="4" t="s">
        <v>97</v>
      </c>
    </row>
    <row r="198" spans="1:15" ht="25.5" x14ac:dyDescent="0.25">
      <c r="A198" s="23">
        <v>192</v>
      </c>
      <c r="B198" s="64"/>
      <c r="C198" s="4" t="s">
        <v>304</v>
      </c>
      <c r="D198" s="4" t="s">
        <v>353</v>
      </c>
      <c r="E198" s="4">
        <v>1</v>
      </c>
      <c r="F198" s="4">
        <v>1</v>
      </c>
      <c r="G198" s="4" t="s">
        <v>474</v>
      </c>
      <c r="H198" s="6">
        <v>950</v>
      </c>
      <c r="I198" s="4" t="s">
        <v>340</v>
      </c>
      <c r="J198" s="6">
        <v>25700</v>
      </c>
      <c r="K198" s="6">
        <v>32138</v>
      </c>
      <c r="L198" s="6">
        <v>57838</v>
      </c>
      <c r="M198" s="6">
        <v>31</v>
      </c>
      <c r="N198" s="27">
        <v>10.5</v>
      </c>
      <c r="O198" s="4" t="s">
        <v>70</v>
      </c>
    </row>
    <row r="199" spans="1:15" ht="25.5" x14ac:dyDescent="0.25">
      <c r="A199" s="23">
        <v>193</v>
      </c>
      <c r="B199" s="64"/>
      <c r="C199" s="4" t="s">
        <v>155</v>
      </c>
      <c r="D199" s="4" t="s">
        <v>156</v>
      </c>
      <c r="E199" s="4">
        <v>1</v>
      </c>
      <c r="F199" s="4">
        <v>1</v>
      </c>
      <c r="G199" s="4" t="s">
        <v>67</v>
      </c>
      <c r="H199" s="6">
        <v>950</v>
      </c>
      <c r="I199" s="4" t="s">
        <v>340</v>
      </c>
      <c r="J199" s="6">
        <v>17888.46</v>
      </c>
      <c r="K199" s="6">
        <v>0</v>
      </c>
      <c r="L199" s="6">
        <v>17888.46</v>
      </c>
      <c r="M199" s="6">
        <v>25.77</v>
      </c>
      <c r="N199" s="27">
        <v>8</v>
      </c>
      <c r="O199" s="4" t="s">
        <v>611</v>
      </c>
    </row>
    <row r="200" spans="1:15" ht="25.5" x14ac:dyDescent="0.25">
      <c r="A200" s="23">
        <v>194</v>
      </c>
      <c r="B200" s="64"/>
      <c r="C200" s="4" t="s">
        <v>305</v>
      </c>
      <c r="D200" s="4" t="s">
        <v>344</v>
      </c>
      <c r="E200" s="4">
        <v>1</v>
      </c>
      <c r="F200" s="4">
        <v>1</v>
      </c>
      <c r="G200" s="4" t="s">
        <v>67</v>
      </c>
      <c r="H200" s="6">
        <v>470</v>
      </c>
      <c r="I200" s="4" t="s">
        <v>354</v>
      </c>
      <c r="J200" s="6">
        <v>13987.62</v>
      </c>
      <c r="K200" s="6">
        <v>0</v>
      </c>
      <c r="L200" s="6">
        <v>13987.62</v>
      </c>
      <c r="M200" s="6">
        <v>23.6</v>
      </c>
      <c r="N200" s="27">
        <v>8</v>
      </c>
      <c r="O200" s="4" t="s">
        <v>612</v>
      </c>
    </row>
    <row r="201" spans="1:15" ht="25.5" x14ac:dyDescent="0.25">
      <c r="A201" s="23">
        <v>195</v>
      </c>
      <c r="B201" s="64"/>
      <c r="C201" s="4" t="s">
        <v>200</v>
      </c>
      <c r="D201" s="4" t="s">
        <v>58</v>
      </c>
      <c r="E201" s="4">
        <v>1</v>
      </c>
      <c r="F201" s="4">
        <v>1</v>
      </c>
      <c r="G201" s="4" t="s">
        <v>67</v>
      </c>
      <c r="H201" s="6">
        <v>940</v>
      </c>
      <c r="I201" s="4" t="s">
        <v>354</v>
      </c>
      <c r="J201" s="6">
        <v>25492.7</v>
      </c>
      <c r="K201" s="6">
        <v>6171.3</v>
      </c>
      <c r="L201" s="6">
        <v>31664</v>
      </c>
      <c r="M201" s="6">
        <v>31</v>
      </c>
      <c r="N201" s="27">
        <v>8</v>
      </c>
      <c r="O201" s="4" t="s">
        <v>71</v>
      </c>
    </row>
    <row r="202" spans="1:15" ht="25.5" x14ac:dyDescent="0.25">
      <c r="A202" s="23">
        <v>196</v>
      </c>
      <c r="B202" s="64"/>
      <c r="C202" s="4" t="s">
        <v>306</v>
      </c>
      <c r="D202" s="4" t="s">
        <v>179</v>
      </c>
      <c r="E202" s="4">
        <v>1</v>
      </c>
      <c r="F202" s="4">
        <v>0</v>
      </c>
      <c r="G202" s="4" t="s">
        <v>67</v>
      </c>
      <c r="H202" s="6">
        <v>941</v>
      </c>
      <c r="I202" s="4" t="s">
        <v>340</v>
      </c>
      <c r="J202" s="6">
        <v>20623</v>
      </c>
      <c r="K202" s="6">
        <v>0</v>
      </c>
      <c r="L202" s="6">
        <v>20623</v>
      </c>
      <c r="M202" s="14">
        <v>27</v>
      </c>
      <c r="N202" s="27">
        <v>8</v>
      </c>
      <c r="O202" s="4" t="s">
        <v>613</v>
      </c>
    </row>
    <row r="203" spans="1:15" ht="38.25" x14ac:dyDescent="0.25">
      <c r="A203" s="23">
        <v>197</v>
      </c>
      <c r="B203" s="64"/>
      <c r="C203" s="4" t="s">
        <v>22</v>
      </c>
      <c r="D203" s="4" t="s">
        <v>355</v>
      </c>
      <c r="E203" s="4">
        <v>1</v>
      </c>
      <c r="F203" s="4">
        <v>1</v>
      </c>
      <c r="G203" s="4" t="s">
        <v>475</v>
      </c>
      <c r="H203" s="6">
        <v>950</v>
      </c>
      <c r="I203" s="4" t="s">
        <v>340</v>
      </c>
      <c r="J203" s="6">
        <v>26040</v>
      </c>
      <c r="K203" s="6">
        <v>8265</v>
      </c>
      <c r="L203" s="6">
        <v>34305</v>
      </c>
      <c r="M203" s="14">
        <v>33</v>
      </c>
      <c r="N203" s="27">
        <v>10.5</v>
      </c>
      <c r="O203" s="4" t="s">
        <v>614</v>
      </c>
    </row>
    <row r="204" spans="1:15" ht="38.25" x14ac:dyDescent="0.25">
      <c r="A204" s="23">
        <v>198</v>
      </c>
      <c r="B204" s="64"/>
      <c r="C204" s="4" t="s">
        <v>307</v>
      </c>
      <c r="D204" s="4" t="s">
        <v>356</v>
      </c>
      <c r="E204" s="4">
        <v>1</v>
      </c>
      <c r="F204" s="4">
        <v>1</v>
      </c>
      <c r="G204" s="4" t="s">
        <v>67</v>
      </c>
      <c r="H204" s="6">
        <v>930</v>
      </c>
      <c r="I204" s="4" t="s">
        <v>340</v>
      </c>
      <c r="J204" s="6">
        <v>14153.41</v>
      </c>
      <c r="K204" s="6">
        <v>0</v>
      </c>
      <c r="L204" s="6">
        <v>14153.41</v>
      </c>
      <c r="M204" s="14">
        <v>31.86</v>
      </c>
      <c r="N204" s="27">
        <v>8</v>
      </c>
      <c r="O204" s="4" t="s">
        <v>615</v>
      </c>
    </row>
    <row r="205" spans="1:15" ht="38.25" x14ac:dyDescent="0.25">
      <c r="A205" s="23">
        <v>199</v>
      </c>
      <c r="B205" s="64"/>
      <c r="C205" s="4" t="s">
        <v>22</v>
      </c>
      <c r="D205" s="4" t="s">
        <v>226</v>
      </c>
      <c r="E205" s="4">
        <v>1</v>
      </c>
      <c r="F205" s="4">
        <v>1</v>
      </c>
      <c r="G205" s="4" t="s">
        <v>476</v>
      </c>
      <c r="H205" s="6">
        <v>950</v>
      </c>
      <c r="I205" s="4" t="s">
        <v>340</v>
      </c>
      <c r="J205" s="6">
        <v>28413.47</v>
      </c>
      <c r="K205" s="6">
        <v>0</v>
      </c>
      <c r="L205" s="6">
        <v>28413.47</v>
      </c>
      <c r="M205" s="14">
        <v>29</v>
      </c>
      <c r="N205" s="27">
        <v>7.9</v>
      </c>
      <c r="O205" s="4" t="s">
        <v>97</v>
      </c>
    </row>
    <row r="206" spans="1:15" ht="25.5" x14ac:dyDescent="0.25">
      <c r="A206" s="23">
        <v>200</v>
      </c>
      <c r="B206" s="64"/>
      <c r="C206" s="4" t="s">
        <v>308</v>
      </c>
      <c r="D206" s="4" t="s">
        <v>279</v>
      </c>
      <c r="E206" s="4">
        <v>1</v>
      </c>
      <c r="F206" s="4">
        <v>1</v>
      </c>
      <c r="G206" s="4" t="s">
        <v>477</v>
      </c>
      <c r="H206" s="6">
        <v>925</v>
      </c>
      <c r="I206" s="4" t="s">
        <v>357</v>
      </c>
      <c r="J206" s="6">
        <v>16285.47</v>
      </c>
      <c r="K206" s="6">
        <v>0</v>
      </c>
      <c r="L206" s="6">
        <v>16285.47</v>
      </c>
      <c r="M206" s="14">
        <v>36.71</v>
      </c>
      <c r="N206" s="27">
        <v>10</v>
      </c>
      <c r="O206" s="4" t="s">
        <v>616</v>
      </c>
    </row>
    <row r="207" spans="1:15" ht="38.25" x14ac:dyDescent="0.25">
      <c r="A207" s="23">
        <v>201</v>
      </c>
      <c r="B207" s="64"/>
      <c r="C207" s="4" t="s">
        <v>307</v>
      </c>
      <c r="D207" s="4" t="s">
        <v>356</v>
      </c>
      <c r="E207" s="4">
        <v>1</v>
      </c>
      <c r="F207" s="4">
        <v>1</v>
      </c>
      <c r="G207" s="4" t="s">
        <v>477</v>
      </c>
      <c r="H207" s="6">
        <v>930</v>
      </c>
      <c r="I207" s="4" t="s">
        <v>357</v>
      </c>
      <c r="J207" s="6">
        <v>9888.5499999999993</v>
      </c>
      <c r="K207" s="6">
        <v>0</v>
      </c>
      <c r="L207" s="6">
        <v>9888.5499999999993</v>
      </c>
      <c r="M207" s="14">
        <v>30.97</v>
      </c>
      <c r="N207" s="27">
        <v>10</v>
      </c>
      <c r="O207" s="4" t="s">
        <v>617</v>
      </c>
    </row>
    <row r="208" spans="1:15" ht="25.5" x14ac:dyDescent="0.25">
      <c r="A208" s="23">
        <v>202</v>
      </c>
      <c r="B208" s="64"/>
      <c r="C208" s="4" t="s">
        <v>309</v>
      </c>
      <c r="D208" s="4" t="s">
        <v>358</v>
      </c>
      <c r="E208" s="4">
        <v>1</v>
      </c>
      <c r="F208" s="4">
        <v>1</v>
      </c>
      <c r="G208" s="4" t="s">
        <v>477</v>
      </c>
      <c r="H208" s="6">
        <v>1050</v>
      </c>
      <c r="I208" s="4" t="s">
        <v>357</v>
      </c>
      <c r="J208" s="6">
        <v>25398.29</v>
      </c>
      <c r="K208" s="6">
        <v>0</v>
      </c>
      <c r="L208" s="6">
        <v>25398.29</v>
      </c>
      <c r="M208" s="14">
        <v>28.11</v>
      </c>
      <c r="N208" s="27">
        <v>10</v>
      </c>
      <c r="O208" s="4" t="s">
        <v>98</v>
      </c>
    </row>
    <row r="209" spans="1:15" ht="25.5" x14ac:dyDescent="0.25">
      <c r="A209" s="23">
        <v>203</v>
      </c>
      <c r="B209" s="64"/>
      <c r="C209" s="4" t="s">
        <v>60</v>
      </c>
      <c r="D209" s="4" t="s">
        <v>359</v>
      </c>
      <c r="E209" s="4">
        <v>1</v>
      </c>
      <c r="F209" s="4">
        <v>1</v>
      </c>
      <c r="G209" s="4" t="s">
        <v>68</v>
      </c>
      <c r="H209" s="6">
        <v>950</v>
      </c>
      <c r="I209" s="4" t="s">
        <v>360</v>
      </c>
      <c r="J209" s="6">
        <v>24807.31</v>
      </c>
      <c r="K209" s="6">
        <v>0</v>
      </c>
      <c r="L209" s="6">
        <v>24807.31</v>
      </c>
      <c r="M209" s="14">
        <v>29</v>
      </c>
      <c r="N209" s="27">
        <v>7.9</v>
      </c>
      <c r="O209" s="4" t="s">
        <v>618</v>
      </c>
    </row>
    <row r="210" spans="1:15" ht="38.25" x14ac:dyDescent="0.25">
      <c r="A210" s="23">
        <v>204</v>
      </c>
      <c r="B210" s="64"/>
      <c r="C210" s="4" t="s">
        <v>175</v>
      </c>
      <c r="D210" s="4" t="s">
        <v>361</v>
      </c>
      <c r="E210" s="4">
        <v>1</v>
      </c>
      <c r="F210" s="4">
        <v>1</v>
      </c>
      <c r="G210" s="4" t="s">
        <v>455</v>
      </c>
      <c r="H210" s="6">
        <v>1000</v>
      </c>
      <c r="I210" s="4" t="s">
        <v>357</v>
      </c>
      <c r="J210" s="6">
        <v>25000</v>
      </c>
      <c r="K210" s="6">
        <v>1000</v>
      </c>
      <c r="L210" s="6">
        <v>26000</v>
      </c>
      <c r="M210" s="14">
        <v>28.26</v>
      </c>
      <c r="N210" s="27">
        <v>7.9</v>
      </c>
      <c r="O210" s="4" t="s">
        <v>617</v>
      </c>
    </row>
    <row r="211" spans="1:15" ht="25.5" x14ac:dyDescent="0.25">
      <c r="A211" s="23">
        <v>205</v>
      </c>
      <c r="B211" s="64"/>
      <c r="C211" s="4" t="s">
        <v>310</v>
      </c>
      <c r="D211" s="4" t="s">
        <v>13</v>
      </c>
      <c r="E211" s="4">
        <v>1</v>
      </c>
      <c r="F211" s="4">
        <v>0</v>
      </c>
      <c r="G211" s="4" t="s">
        <v>456</v>
      </c>
      <c r="H211" s="6">
        <v>928</v>
      </c>
      <c r="I211" s="4" t="s">
        <v>362</v>
      </c>
      <c r="J211" s="6">
        <v>27080</v>
      </c>
      <c r="K211" s="6">
        <v>0</v>
      </c>
      <c r="L211" s="6">
        <v>27080</v>
      </c>
      <c r="M211" s="14">
        <v>25</v>
      </c>
      <c r="N211" s="27">
        <v>8.1999999999999993</v>
      </c>
      <c r="O211" s="4" t="s">
        <v>101</v>
      </c>
    </row>
    <row r="212" spans="1:15" ht="25.5" x14ac:dyDescent="0.25">
      <c r="A212" s="23">
        <v>206</v>
      </c>
      <c r="B212" s="64"/>
      <c r="C212" s="4" t="s">
        <v>115</v>
      </c>
      <c r="D212" s="4" t="s">
        <v>53</v>
      </c>
      <c r="E212" s="4">
        <v>1</v>
      </c>
      <c r="F212" s="4">
        <v>0</v>
      </c>
      <c r="G212" s="4" t="s">
        <v>67</v>
      </c>
      <c r="H212" s="6">
        <v>950</v>
      </c>
      <c r="I212" s="4" t="s">
        <v>362</v>
      </c>
      <c r="J212" s="6">
        <v>9087</v>
      </c>
      <c r="K212" s="6">
        <v>0</v>
      </c>
      <c r="L212" s="6">
        <v>9087</v>
      </c>
      <c r="M212" s="14">
        <v>29.09</v>
      </c>
      <c r="N212" s="27">
        <v>8</v>
      </c>
      <c r="O212" s="4" t="s">
        <v>619</v>
      </c>
    </row>
    <row r="213" spans="1:15" ht="25.5" x14ac:dyDescent="0.25">
      <c r="A213" s="23">
        <v>207</v>
      </c>
      <c r="B213" s="64"/>
      <c r="C213" s="5" t="s">
        <v>311</v>
      </c>
      <c r="D213" s="5" t="s">
        <v>20</v>
      </c>
      <c r="E213" s="5">
        <v>1</v>
      </c>
      <c r="F213" s="4">
        <v>1</v>
      </c>
      <c r="G213" s="5" t="s">
        <v>457</v>
      </c>
      <c r="H213" s="14">
        <v>941</v>
      </c>
      <c r="I213" s="5" t="s">
        <v>362</v>
      </c>
      <c r="J213" s="14">
        <v>26000</v>
      </c>
      <c r="K213" s="14">
        <v>2320</v>
      </c>
      <c r="L213" s="14">
        <v>28320</v>
      </c>
      <c r="M213" s="14">
        <v>25.77</v>
      </c>
      <c r="N213" s="27">
        <v>8.1999999999999993</v>
      </c>
      <c r="O213" s="4" t="s">
        <v>70</v>
      </c>
    </row>
    <row r="214" spans="1:15" ht="25.5" x14ac:dyDescent="0.25">
      <c r="A214" s="23">
        <v>208</v>
      </c>
      <c r="B214" s="64"/>
      <c r="C214" s="5" t="s">
        <v>155</v>
      </c>
      <c r="D214" s="5" t="s">
        <v>344</v>
      </c>
      <c r="E214" s="5">
        <v>1</v>
      </c>
      <c r="F214" s="4">
        <v>0</v>
      </c>
      <c r="G214" s="4" t="s">
        <v>67</v>
      </c>
      <c r="H214" s="14">
        <v>925</v>
      </c>
      <c r="I214" s="5" t="s">
        <v>362</v>
      </c>
      <c r="J214" s="14">
        <v>16848.63</v>
      </c>
      <c r="K214" s="14">
        <v>0</v>
      </c>
      <c r="L214" s="14">
        <v>16848.63</v>
      </c>
      <c r="M214" s="14">
        <v>23.09</v>
      </c>
      <c r="N214" s="27">
        <v>8</v>
      </c>
      <c r="O214" s="4" t="s">
        <v>620</v>
      </c>
    </row>
    <row r="215" spans="1:15" ht="25.5" x14ac:dyDescent="0.25">
      <c r="A215" s="23">
        <v>209</v>
      </c>
      <c r="B215" s="64"/>
      <c r="C215" s="5" t="s">
        <v>30</v>
      </c>
      <c r="D215" s="5" t="s">
        <v>363</v>
      </c>
      <c r="E215" s="5">
        <v>1</v>
      </c>
      <c r="F215" s="4">
        <v>1</v>
      </c>
      <c r="G215" s="4" t="s">
        <v>67</v>
      </c>
      <c r="H215" s="14">
        <v>462</v>
      </c>
      <c r="I215" s="5" t="s">
        <v>364</v>
      </c>
      <c r="J215" s="14">
        <v>12801.32</v>
      </c>
      <c r="K215" s="14">
        <v>0</v>
      </c>
      <c r="L215" s="14">
        <v>12801.32</v>
      </c>
      <c r="M215" s="14">
        <v>29</v>
      </c>
      <c r="N215" s="27">
        <v>8</v>
      </c>
      <c r="O215" s="4" t="s">
        <v>70</v>
      </c>
    </row>
    <row r="216" spans="1:15" ht="25.5" x14ac:dyDescent="0.25">
      <c r="A216" s="23">
        <v>210</v>
      </c>
      <c r="B216" s="64"/>
      <c r="C216" s="5" t="s">
        <v>153</v>
      </c>
      <c r="D216" s="5" t="s">
        <v>232</v>
      </c>
      <c r="E216" s="5">
        <v>1</v>
      </c>
      <c r="F216" s="4">
        <v>1</v>
      </c>
      <c r="G216" s="5" t="s">
        <v>458</v>
      </c>
      <c r="H216" s="14">
        <v>1000</v>
      </c>
      <c r="I216" s="5" t="s">
        <v>360</v>
      </c>
      <c r="J216" s="14">
        <v>28644</v>
      </c>
      <c r="K216" s="14">
        <v>1284.4100000000001</v>
      </c>
      <c r="L216" s="14">
        <v>29928.41</v>
      </c>
      <c r="M216" s="14">
        <v>24.89</v>
      </c>
      <c r="N216" s="27">
        <v>8</v>
      </c>
      <c r="O216" s="4" t="s">
        <v>621</v>
      </c>
    </row>
    <row r="217" spans="1:15" ht="25.5" x14ac:dyDescent="0.25">
      <c r="A217" s="23">
        <v>211</v>
      </c>
      <c r="B217" s="64"/>
      <c r="C217" s="5" t="s">
        <v>312</v>
      </c>
      <c r="D217" s="5" t="s">
        <v>365</v>
      </c>
      <c r="E217" s="5">
        <v>1</v>
      </c>
      <c r="F217" s="4">
        <v>1</v>
      </c>
      <c r="G217" s="5" t="s">
        <v>459</v>
      </c>
      <c r="H217" s="14">
        <v>500</v>
      </c>
      <c r="I217" s="5" t="s">
        <v>366</v>
      </c>
      <c r="J217" s="14">
        <v>8951.51</v>
      </c>
      <c r="K217" s="14">
        <v>0</v>
      </c>
      <c r="L217" s="14">
        <v>8951.51</v>
      </c>
      <c r="M217" s="14">
        <v>27.74</v>
      </c>
      <c r="N217" s="27">
        <v>7.9</v>
      </c>
      <c r="O217" s="4" t="s">
        <v>622</v>
      </c>
    </row>
    <row r="218" spans="1:15" ht="38.25" x14ac:dyDescent="0.25">
      <c r="A218" s="23">
        <v>212</v>
      </c>
      <c r="B218" s="64"/>
      <c r="C218" s="5" t="s">
        <v>313</v>
      </c>
      <c r="D218" s="5" t="s">
        <v>367</v>
      </c>
      <c r="E218" s="5">
        <v>1</v>
      </c>
      <c r="F218" s="4">
        <v>1</v>
      </c>
      <c r="G218" s="5" t="s">
        <v>460</v>
      </c>
      <c r="H218" s="14">
        <v>1020</v>
      </c>
      <c r="I218" s="5" t="s">
        <v>368</v>
      </c>
      <c r="J218" s="14">
        <v>24205.43</v>
      </c>
      <c r="K218" s="14">
        <v>0</v>
      </c>
      <c r="L218" s="14">
        <v>24205.43</v>
      </c>
      <c r="M218" s="14">
        <v>33.909999999999997</v>
      </c>
      <c r="N218" s="27">
        <v>7.9</v>
      </c>
      <c r="O218" s="4" t="s">
        <v>623</v>
      </c>
    </row>
    <row r="219" spans="1:15" ht="38.25" x14ac:dyDescent="0.25">
      <c r="A219" s="23">
        <v>213</v>
      </c>
      <c r="B219" s="64"/>
      <c r="C219" s="5" t="s">
        <v>22</v>
      </c>
      <c r="D219" s="5" t="s">
        <v>345</v>
      </c>
      <c r="E219" s="5">
        <v>1</v>
      </c>
      <c r="F219" s="4">
        <v>1</v>
      </c>
      <c r="G219" s="5" t="s">
        <v>461</v>
      </c>
      <c r="H219" s="14">
        <v>950</v>
      </c>
      <c r="I219" s="5" t="s">
        <v>357</v>
      </c>
      <c r="J219" s="14">
        <v>25989.02</v>
      </c>
      <c r="K219" s="14">
        <v>0</v>
      </c>
      <c r="L219" s="14">
        <v>25989.02</v>
      </c>
      <c r="M219" s="14">
        <v>29.43</v>
      </c>
      <c r="N219" s="27">
        <v>7.9</v>
      </c>
      <c r="O219" s="4" t="s">
        <v>668</v>
      </c>
    </row>
    <row r="220" spans="1:15" ht="25.5" x14ac:dyDescent="0.25">
      <c r="A220" s="23">
        <v>214</v>
      </c>
      <c r="B220" s="64"/>
      <c r="C220" s="5" t="s">
        <v>314</v>
      </c>
      <c r="D220" s="5" t="s">
        <v>369</v>
      </c>
      <c r="E220" s="5">
        <v>1</v>
      </c>
      <c r="F220" s="4">
        <v>1</v>
      </c>
      <c r="G220" s="5" t="s">
        <v>462</v>
      </c>
      <c r="H220" s="14">
        <v>950</v>
      </c>
      <c r="I220" s="5" t="s">
        <v>357</v>
      </c>
      <c r="J220" s="14">
        <v>28644</v>
      </c>
      <c r="K220" s="14">
        <v>261</v>
      </c>
      <c r="L220" s="14">
        <v>28905</v>
      </c>
      <c r="M220" s="14">
        <v>27</v>
      </c>
      <c r="N220" s="27">
        <v>8</v>
      </c>
      <c r="O220" s="4" t="s">
        <v>624</v>
      </c>
    </row>
    <row r="221" spans="1:15" ht="25.5" x14ac:dyDescent="0.25">
      <c r="A221" s="23">
        <v>215</v>
      </c>
      <c r="B221" s="64"/>
      <c r="C221" s="5" t="s">
        <v>60</v>
      </c>
      <c r="D221" s="5" t="s">
        <v>280</v>
      </c>
      <c r="E221" s="5">
        <v>1</v>
      </c>
      <c r="F221" s="4">
        <v>1</v>
      </c>
      <c r="G221" s="5" t="s">
        <v>463</v>
      </c>
      <c r="H221" s="14">
        <v>925</v>
      </c>
      <c r="I221" s="5" t="s">
        <v>370</v>
      </c>
      <c r="J221" s="14">
        <v>23014.66</v>
      </c>
      <c r="K221" s="14">
        <v>0</v>
      </c>
      <c r="L221" s="14">
        <v>23014.66</v>
      </c>
      <c r="M221" s="14">
        <v>25.09</v>
      </c>
      <c r="N221" s="27">
        <v>8</v>
      </c>
      <c r="O221" s="4" t="s">
        <v>602</v>
      </c>
    </row>
    <row r="222" spans="1:15" ht="38.25" x14ac:dyDescent="0.25">
      <c r="A222" s="23">
        <v>216</v>
      </c>
      <c r="B222" s="64"/>
      <c r="C222" s="5" t="s">
        <v>315</v>
      </c>
      <c r="D222" s="5" t="s">
        <v>371</v>
      </c>
      <c r="E222" s="5">
        <v>1</v>
      </c>
      <c r="F222" s="4">
        <v>0</v>
      </c>
      <c r="G222" s="5" t="s">
        <v>464</v>
      </c>
      <c r="H222" s="14">
        <v>1000</v>
      </c>
      <c r="I222" s="5" t="s">
        <v>372</v>
      </c>
      <c r="J222" s="14">
        <v>15300.35</v>
      </c>
      <c r="K222" s="14">
        <v>0</v>
      </c>
      <c r="L222" s="14">
        <v>15300.35</v>
      </c>
      <c r="M222" s="14">
        <v>23</v>
      </c>
      <c r="N222" s="27">
        <v>8</v>
      </c>
      <c r="O222" s="4" t="s">
        <v>625</v>
      </c>
    </row>
    <row r="223" spans="1:15" ht="25.5" x14ac:dyDescent="0.25">
      <c r="A223" s="23">
        <v>217</v>
      </c>
      <c r="B223" s="64"/>
      <c r="C223" s="5" t="s">
        <v>305</v>
      </c>
      <c r="D223" s="5" t="s">
        <v>344</v>
      </c>
      <c r="E223" s="5">
        <v>1</v>
      </c>
      <c r="F223" s="4">
        <v>0</v>
      </c>
      <c r="G223" s="5" t="s">
        <v>465</v>
      </c>
      <c r="H223" s="14">
        <v>1000</v>
      </c>
      <c r="I223" s="5" t="s">
        <v>373</v>
      </c>
      <c r="J223" s="14">
        <v>28525</v>
      </c>
      <c r="K223" s="14">
        <v>0</v>
      </c>
      <c r="L223" s="14">
        <v>28525</v>
      </c>
      <c r="M223" s="14">
        <v>24.63</v>
      </c>
      <c r="N223" s="27">
        <v>8</v>
      </c>
      <c r="O223" s="4" t="s">
        <v>626</v>
      </c>
    </row>
    <row r="224" spans="1:15" ht="38.25" x14ac:dyDescent="0.25">
      <c r="A224" s="23">
        <v>218</v>
      </c>
      <c r="B224" s="64"/>
      <c r="C224" s="5" t="s">
        <v>22</v>
      </c>
      <c r="D224" s="5" t="s">
        <v>345</v>
      </c>
      <c r="E224" s="5">
        <v>1</v>
      </c>
      <c r="F224" s="4">
        <v>1</v>
      </c>
      <c r="G224" s="5" t="s">
        <v>465</v>
      </c>
      <c r="H224" s="14">
        <v>933.33</v>
      </c>
      <c r="I224" s="5" t="s">
        <v>357</v>
      </c>
      <c r="J224" s="14">
        <v>14220.4</v>
      </c>
      <c r="K224" s="14">
        <v>748.46</v>
      </c>
      <c r="L224" s="14">
        <v>14968.86</v>
      </c>
      <c r="M224" s="14">
        <v>23.43</v>
      </c>
      <c r="N224" s="27">
        <v>8</v>
      </c>
      <c r="O224" s="4" t="s">
        <v>627</v>
      </c>
    </row>
    <row r="225" spans="1:15" ht="25.5" x14ac:dyDescent="0.25">
      <c r="A225" s="23">
        <v>219</v>
      </c>
      <c r="B225" s="64"/>
      <c r="C225" s="5" t="s">
        <v>316</v>
      </c>
      <c r="D225" s="5" t="s">
        <v>359</v>
      </c>
      <c r="E225" s="5">
        <v>1</v>
      </c>
      <c r="F225" s="4">
        <v>0</v>
      </c>
      <c r="G225" s="5" t="s">
        <v>466</v>
      </c>
      <c r="H225" s="14">
        <v>1000</v>
      </c>
      <c r="I225" s="5" t="s">
        <v>374</v>
      </c>
      <c r="J225" s="14">
        <v>26040</v>
      </c>
      <c r="K225" s="14">
        <v>3899.58</v>
      </c>
      <c r="L225" s="14">
        <v>29939.58</v>
      </c>
      <c r="M225" s="14">
        <v>27.34</v>
      </c>
      <c r="N225" s="27">
        <v>9</v>
      </c>
      <c r="O225" s="4" t="s">
        <v>628</v>
      </c>
    </row>
    <row r="226" spans="1:15" ht="25.5" x14ac:dyDescent="0.2">
      <c r="A226" s="23">
        <v>220</v>
      </c>
      <c r="B226" s="64"/>
      <c r="C226" s="5" t="s">
        <v>317</v>
      </c>
      <c r="D226" s="5" t="s">
        <v>375</v>
      </c>
      <c r="E226" s="5">
        <v>1</v>
      </c>
      <c r="F226" s="4">
        <v>1</v>
      </c>
      <c r="G226" s="5" t="s">
        <v>67</v>
      </c>
      <c r="H226" s="14">
        <v>950</v>
      </c>
      <c r="I226" s="5" t="s">
        <v>333</v>
      </c>
      <c r="J226" s="14">
        <v>25490</v>
      </c>
      <c r="K226" s="14">
        <v>11952.95</v>
      </c>
      <c r="L226" s="14">
        <v>37442.949999999997</v>
      </c>
      <c r="M226" s="14">
        <v>25</v>
      </c>
      <c r="N226" s="27">
        <v>8</v>
      </c>
      <c r="O226" s="50" t="s">
        <v>629</v>
      </c>
    </row>
    <row r="227" spans="1:15" ht="38.25" x14ac:dyDescent="0.2">
      <c r="A227" s="23">
        <v>221</v>
      </c>
      <c r="B227" s="64"/>
      <c r="C227" s="5" t="s">
        <v>318</v>
      </c>
      <c r="D227" s="5" t="s">
        <v>376</v>
      </c>
      <c r="E227" s="5">
        <v>1</v>
      </c>
      <c r="F227" s="4">
        <v>0</v>
      </c>
      <c r="G227" s="5" t="s">
        <v>67</v>
      </c>
      <c r="H227" s="14">
        <v>492</v>
      </c>
      <c r="I227" s="5" t="s">
        <v>354</v>
      </c>
      <c r="J227" s="14">
        <v>2199</v>
      </c>
      <c r="K227" s="14">
        <v>0</v>
      </c>
      <c r="L227" s="14">
        <v>2199</v>
      </c>
      <c r="M227" s="14">
        <v>23.17</v>
      </c>
      <c r="N227" s="27">
        <v>8</v>
      </c>
      <c r="O227" s="50" t="s">
        <v>630</v>
      </c>
    </row>
    <row r="228" spans="1:15" ht="25.5" x14ac:dyDescent="0.2">
      <c r="A228" s="23">
        <v>222</v>
      </c>
      <c r="B228" s="64"/>
      <c r="C228" s="5" t="s">
        <v>138</v>
      </c>
      <c r="D228" s="5" t="s">
        <v>193</v>
      </c>
      <c r="E228" s="5">
        <v>1</v>
      </c>
      <c r="F228" s="4">
        <v>1</v>
      </c>
      <c r="G228" s="5" t="s">
        <v>67</v>
      </c>
      <c r="H228" s="14">
        <v>950</v>
      </c>
      <c r="I228" s="5" t="s">
        <v>333</v>
      </c>
      <c r="J228" s="14">
        <v>20499</v>
      </c>
      <c r="K228" s="14">
        <v>106</v>
      </c>
      <c r="L228" s="14">
        <v>20605</v>
      </c>
      <c r="M228" s="14">
        <v>25</v>
      </c>
      <c r="N228" s="27">
        <v>8</v>
      </c>
      <c r="O228" s="50" t="s">
        <v>631</v>
      </c>
    </row>
    <row r="229" spans="1:15" ht="25.5" x14ac:dyDescent="0.2">
      <c r="A229" s="23">
        <v>223</v>
      </c>
      <c r="B229" s="64"/>
      <c r="C229" s="5" t="s">
        <v>24</v>
      </c>
      <c r="D229" s="5" t="s">
        <v>377</v>
      </c>
      <c r="E229" s="5">
        <v>1</v>
      </c>
      <c r="F229" s="4">
        <v>0</v>
      </c>
      <c r="G229" s="5" t="s">
        <v>67</v>
      </c>
      <c r="H229" s="14">
        <v>2200</v>
      </c>
      <c r="I229" s="5" t="s">
        <v>333</v>
      </c>
      <c r="J229" s="14">
        <v>16349</v>
      </c>
      <c r="K229" s="14">
        <v>200.79</v>
      </c>
      <c r="L229" s="14">
        <v>16549.79</v>
      </c>
      <c r="M229" s="14">
        <v>29.77</v>
      </c>
      <c r="N229" s="27">
        <v>8</v>
      </c>
      <c r="O229" s="50" t="s">
        <v>632</v>
      </c>
    </row>
    <row r="230" spans="1:15" ht="38.25" x14ac:dyDescent="0.2">
      <c r="A230" s="23">
        <v>224</v>
      </c>
      <c r="B230" s="64"/>
      <c r="C230" s="5" t="s">
        <v>56</v>
      </c>
      <c r="D230" s="5" t="s">
        <v>378</v>
      </c>
      <c r="E230" s="5">
        <v>1</v>
      </c>
      <c r="F230" s="4">
        <v>1</v>
      </c>
      <c r="G230" s="5" t="s">
        <v>67</v>
      </c>
      <c r="H230" s="14">
        <v>1000</v>
      </c>
      <c r="I230" s="5" t="s">
        <v>333</v>
      </c>
      <c r="J230" s="14">
        <v>19737</v>
      </c>
      <c r="K230" s="14">
        <v>0</v>
      </c>
      <c r="L230" s="14">
        <v>19737</v>
      </c>
      <c r="M230" s="14">
        <v>37.26</v>
      </c>
      <c r="N230" s="27">
        <v>8</v>
      </c>
      <c r="O230" s="50" t="s">
        <v>633</v>
      </c>
    </row>
    <row r="231" spans="1:15" ht="25.5" x14ac:dyDescent="0.2">
      <c r="A231" s="23">
        <v>225</v>
      </c>
      <c r="B231" s="64"/>
      <c r="C231" s="5" t="s">
        <v>12</v>
      </c>
      <c r="D231" s="5" t="s">
        <v>13</v>
      </c>
      <c r="E231" s="5">
        <v>4</v>
      </c>
      <c r="F231" s="4">
        <v>0</v>
      </c>
      <c r="G231" s="5" t="s">
        <v>67</v>
      </c>
      <c r="H231" s="14">
        <v>925</v>
      </c>
      <c r="I231" s="5" t="s">
        <v>333</v>
      </c>
      <c r="J231" s="14">
        <v>114400</v>
      </c>
      <c r="K231" s="14">
        <v>61600</v>
      </c>
      <c r="L231" s="14">
        <v>176000</v>
      </c>
      <c r="M231" s="14">
        <v>25</v>
      </c>
      <c r="N231" s="27">
        <v>8</v>
      </c>
      <c r="O231" s="51" t="s">
        <v>634</v>
      </c>
    </row>
    <row r="232" spans="1:15" ht="25.5" x14ac:dyDescent="0.25">
      <c r="A232" s="23">
        <v>226</v>
      </c>
      <c r="B232" s="64"/>
      <c r="C232" s="5" t="s">
        <v>51</v>
      </c>
      <c r="D232" s="5" t="s">
        <v>59</v>
      </c>
      <c r="E232" s="5">
        <v>1</v>
      </c>
      <c r="F232" s="4">
        <v>1</v>
      </c>
      <c r="G232" s="5" t="s">
        <v>67</v>
      </c>
      <c r="H232" s="14">
        <v>940</v>
      </c>
      <c r="I232" s="5" t="s">
        <v>379</v>
      </c>
      <c r="J232" s="14">
        <v>25345.38</v>
      </c>
      <c r="K232" s="14">
        <v>1559.99</v>
      </c>
      <c r="L232" s="14">
        <v>26905.37</v>
      </c>
      <c r="M232" s="14">
        <v>31.43</v>
      </c>
      <c r="N232" s="27">
        <v>8</v>
      </c>
      <c r="O232" s="52" t="s">
        <v>635</v>
      </c>
    </row>
    <row r="233" spans="1:15" ht="25.5" x14ac:dyDescent="0.25">
      <c r="A233" s="23">
        <v>227</v>
      </c>
      <c r="B233" s="64"/>
      <c r="C233" s="5" t="s">
        <v>18</v>
      </c>
      <c r="D233" s="5" t="s">
        <v>136</v>
      </c>
      <c r="E233" s="5">
        <v>1</v>
      </c>
      <c r="F233" s="4">
        <v>0</v>
      </c>
      <c r="G233" s="5" t="s">
        <v>67</v>
      </c>
      <c r="H233" s="14">
        <v>940</v>
      </c>
      <c r="I233" s="5" t="s">
        <v>357</v>
      </c>
      <c r="J233" s="14">
        <v>25518</v>
      </c>
      <c r="K233" s="14">
        <v>100</v>
      </c>
      <c r="L233" s="14">
        <v>25618</v>
      </c>
      <c r="M233" s="14">
        <v>27.09</v>
      </c>
      <c r="N233" s="27">
        <v>8</v>
      </c>
      <c r="O233" s="49" t="s">
        <v>96</v>
      </c>
    </row>
    <row r="234" spans="1:15" ht="38.25" x14ac:dyDescent="0.25">
      <c r="A234" s="23">
        <v>228</v>
      </c>
      <c r="B234" s="64"/>
      <c r="C234" s="5" t="s">
        <v>319</v>
      </c>
      <c r="D234" s="5" t="s">
        <v>380</v>
      </c>
      <c r="E234" s="5">
        <v>1</v>
      </c>
      <c r="F234" s="4">
        <v>0</v>
      </c>
      <c r="G234" s="5" t="s">
        <v>67</v>
      </c>
      <c r="H234" s="14">
        <v>930</v>
      </c>
      <c r="I234" s="5" t="s">
        <v>357</v>
      </c>
      <c r="J234" s="14">
        <v>25485.23</v>
      </c>
      <c r="K234" s="14">
        <v>84.74</v>
      </c>
      <c r="L234" s="14">
        <v>25569.97</v>
      </c>
      <c r="M234" s="14">
        <v>40.43</v>
      </c>
      <c r="N234" s="27">
        <v>8</v>
      </c>
      <c r="O234" s="49" t="s">
        <v>636</v>
      </c>
    </row>
    <row r="235" spans="1:15" ht="12.75" x14ac:dyDescent="0.25">
      <c r="A235" s="23">
        <v>229</v>
      </c>
      <c r="B235" s="64"/>
      <c r="C235" s="5" t="s">
        <v>60</v>
      </c>
      <c r="D235" s="5" t="s">
        <v>280</v>
      </c>
      <c r="E235" s="5">
        <v>1</v>
      </c>
      <c r="F235" s="4">
        <v>1</v>
      </c>
      <c r="G235" s="5" t="s">
        <v>476</v>
      </c>
      <c r="H235" s="14">
        <v>930</v>
      </c>
      <c r="I235" s="5" t="s">
        <v>382</v>
      </c>
      <c r="J235" s="14">
        <v>24401</v>
      </c>
      <c r="K235" s="14">
        <v>0</v>
      </c>
      <c r="L235" s="14">
        <v>24401</v>
      </c>
      <c r="M235" s="14">
        <v>25</v>
      </c>
      <c r="N235" s="27">
        <v>7.9</v>
      </c>
      <c r="O235" s="49" t="s">
        <v>637</v>
      </c>
    </row>
    <row r="236" spans="1:15" ht="38.25" x14ac:dyDescent="0.25">
      <c r="A236" s="23">
        <v>230</v>
      </c>
      <c r="B236" s="64"/>
      <c r="C236" s="5" t="s">
        <v>22</v>
      </c>
      <c r="D236" s="5" t="s">
        <v>54</v>
      </c>
      <c r="E236" s="5">
        <v>1</v>
      </c>
      <c r="F236" s="4">
        <v>1</v>
      </c>
      <c r="G236" s="5" t="s">
        <v>476</v>
      </c>
      <c r="H236" s="14">
        <v>950</v>
      </c>
      <c r="I236" s="5" t="s">
        <v>382</v>
      </c>
      <c r="J236" s="14">
        <v>23072</v>
      </c>
      <c r="K236" s="14">
        <v>0</v>
      </c>
      <c r="L236" s="14">
        <v>23072</v>
      </c>
      <c r="M236" s="14">
        <v>37.17</v>
      </c>
      <c r="N236" s="27">
        <v>7.9</v>
      </c>
      <c r="O236" s="49" t="s">
        <v>638</v>
      </c>
    </row>
    <row r="237" spans="1:15" ht="25.5" x14ac:dyDescent="0.25">
      <c r="A237" s="23">
        <v>231</v>
      </c>
      <c r="B237" s="64"/>
      <c r="C237" s="5" t="s">
        <v>132</v>
      </c>
      <c r="D237" s="5" t="s">
        <v>383</v>
      </c>
      <c r="E237" s="5">
        <v>1</v>
      </c>
      <c r="F237" s="4">
        <v>1</v>
      </c>
      <c r="G237" s="5" t="s">
        <v>476</v>
      </c>
      <c r="H237" s="14">
        <v>950</v>
      </c>
      <c r="I237" s="5" t="s">
        <v>16</v>
      </c>
      <c r="J237" s="14">
        <v>20074.669999999998</v>
      </c>
      <c r="K237" s="14">
        <v>0</v>
      </c>
      <c r="L237" s="14">
        <v>20074.669999999998</v>
      </c>
      <c r="M237" s="14">
        <v>35</v>
      </c>
      <c r="N237" s="27">
        <v>7.9</v>
      </c>
      <c r="O237" s="49" t="s">
        <v>639</v>
      </c>
    </row>
    <row r="238" spans="1:15" ht="38.25" x14ac:dyDescent="0.25">
      <c r="A238" s="23">
        <v>232</v>
      </c>
      <c r="B238" s="64"/>
      <c r="C238" s="5" t="s">
        <v>22</v>
      </c>
      <c r="D238" s="5" t="s">
        <v>226</v>
      </c>
      <c r="E238" s="5">
        <v>1</v>
      </c>
      <c r="F238" s="4">
        <v>0</v>
      </c>
      <c r="G238" s="5" t="s">
        <v>476</v>
      </c>
      <c r="H238" s="14">
        <v>1000</v>
      </c>
      <c r="I238" s="5" t="s">
        <v>382</v>
      </c>
      <c r="J238" s="14">
        <v>22000</v>
      </c>
      <c r="K238" s="14">
        <v>0</v>
      </c>
      <c r="L238" s="14">
        <v>22000</v>
      </c>
      <c r="M238" s="14">
        <v>27.51</v>
      </c>
      <c r="N238" s="27">
        <v>7.9</v>
      </c>
      <c r="O238" s="49" t="s">
        <v>638</v>
      </c>
    </row>
    <row r="239" spans="1:15" ht="38.25" x14ac:dyDescent="0.25">
      <c r="A239" s="23">
        <v>233</v>
      </c>
      <c r="B239" s="64"/>
      <c r="C239" s="5" t="s">
        <v>22</v>
      </c>
      <c r="D239" s="5" t="s">
        <v>54</v>
      </c>
      <c r="E239" s="5">
        <v>1</v>
      </c>
      <c r="F239" s="4">
        <v>0</v>
      </c>
      <c r="G239" s="5" t="s">
        <v>476</v>
      </c>
      <c r="H239" s="14">
        <v>950</v>
      </c>
      <c r="I239" s="5" t="s">
        <v>382</v>
      </c>
      <c r="J239" s="14">
        <v>27773.1</v>
      </c>
      <c r="K239" s="14">
        <v>0</v>
      </c>
      <c r="L239" s="14">
        <v>27773.1</v>
      </c>
      <c r="M239" s="14">
        <v>25</v>
      </c>
      <c r="N239" s="27">
        <v>7.9</v>
      </c>
      <c r="O239" s="49" t="s">
        <v>640</v>
      </c>
    </row>
    <row r="240" spans="1:15" ht="38.25" x14ac:dyDescent="0.25">
      <c r="A240" s="23">
        <v>234</v>
      </c>
      <c r="B240" s="64"/>
      <c r="C240" s="5" t="s">
        <v>320</v>
      </c>
      <c r="D240" s="5" t="s">
        <v>384</v>
      </c>
      <c r="E240" s="5">
        <v>1</v>
      </c>
      <c r="F240" s="4">
        <v>0</v>
      </c>
      <c r="G240" s="5" t="s">
        <v>67</v>
      </c>
      <c r="H240" s="14">
        <v>1000</v>
      </c>
      <c r="I240" s="5" t="s">
        <v>382</v>
      </c>
      <c r="J240" s="14">
        <v>22674.59</v>
      </c>
      <c r="K240" s="14">
        <v>0</v>
      </c>
      <c r="L240" s="14">
        <v>22674.59</v>
      </c>
      <c r="M240" s="14">
        <v>25.6</v>
      </c>
      <c r="N240" s="27">
        <v>8</v>
      </c>
      <c r="O240" s="49" t="s">
        <v>641</v>
      </c>
    </row>
    <row r="241" spans="1:15" ht="25.5" x14ac:dyDescent="0.25">
      <c r="A241" s="23">
        <v>235</v>
      </c>
      <c r="B241" s="64"/>
      <c r="C241" s="5" t="s">
        <v>166</v>
      </c>
      <c r="D241" s="5" t="s">
        <v>13</v>
      </c>
      <c r="E241" s="5">
        <v>1</v>
      </c>
      <c r="F241" s="4">
        <v>1</v>
      </c>
      <c r="G241" s="5" t="s">
        <v>476</v>
      </c>
      <c r="H241" s="14">
        <v>921</v>
      </c>
      <c r="I241" s="5" t="s">
        <v>382</v>
      </c>
      <c r="J241" s="14">
        <v>25718</v>
      </c>
      <c r="K241" s="14">
        <v>0</v>
      </c>
      <c r="L241" s="14">
        <v>25718</v>
      </c>
      <c r="M241" s="14">
        <v>25</v>
      </c>
      <c r="N241" s="27">
        <v>7.9</v>
      </c>
      <c r="O241" s="49" t="s">
        <v>642</v>
      </c>
    </row>
    <row r="242" spans="1:15" ht="38.25" x14ac:dyDescent="0.25">
      <c r="A242" s="23">
        <v>236</v>
      </c>
      <c r="B242" s="64"/>
      <c r="C242" s="5" t="s">
        <v>321</v>
      </c>
      <c r="D242" s="5" t="s">
        <v>385</v>
      </c>
      <c r="E242" s="5">
        <v>1</v>
      </c>
      <c r="F242" s="4">
        <v>1</v>
      </c>
      <c r="G242" s="5" t="s">
        <v>476</v>
      </c>
      <c r="H242" s="14">
        <v>1000</v>
      </c>
      <c r="I242" s="5" t="s">
        <v>382</v>
      </c>
      <c r="J242" s="14">
        <v>25750</v>
      </c>
      <c r="K242" s="14">
        <v>1700</v>
      </c>
      <c r="L242" s="14">
        <v>27450</v>
      </c>
      <c r="M242" s="14">
        <v>33.14</v>
      </c>
      <c r="N242" s="27">
        <v>7.9</v>
      </c>
      <c r="O242" s="49" t="s">
        <v>643</v>
      </c>
    </row>
    <row r="243" spans="1:15" ht="25.5" x14ac:dyDescent="0.25">
      <c r="A243" s="23">
        <v>237</v>
      </c>
      <c r="B243" s="64"/>
      <c r="C243" s="5" t="s">
        <v>203</v>
      </c>
      <c r="D243" s="5" t="s">
        <v>386</v>
      </c>
      <c r="E243" s="5">
        <v>1</v>
      </c>
      <c r="F243" s="4">
        <v>0</v>
      </c>
      <c r="G243" s="5" t="s">
        <v>476</v>
      </c>
      <c r="H243" s="14">
        <v>925</v>
      </c>
      <c r="I243" s="5" t="s">
        <v>382</v>
      </c>
      <c r="J243" s="14">
        <v>28644</v>
      </c>
      <c r="K243" s="14">
        <v>356.2</v>
      </c>
      <c r="L243" s="14">
        <v>29000.2</v>
      </c>
      <c r="M243" s="14">
        <v>25</v>
      </c>
      <c r="N243" s="27">
        <v>7.9</v>
      </c>
      <c r="O243" s="49" t="s">
        <v>644</v>
      </c>
    </row>
    <row r="244" spans="1:15" ht="25.5" x14ac:dyDescent="0.25">
      <c r="A244" s="23">
        <v>238</v>
      </c>
      <c r="B244" s="64"/>
      <c r="C244" s="5" t="s">
        <v>60</v>
      </c>
      <c r="D244" s="5" t="s">
        <v>387</v>
      </c>
      <c r="E244" s="5">
        <v>1</v>
      </c>
      <c r="F244" s="4">
        <v>1</v>
      </c>
      <c r="G244" s="5" t="s">
        <v>476</v>
      </c>
      <c r="H244" s="14">
        <v>950</v>
      </c>
      <c r="I244" s="5" t="s">
        <v>382</v>
      </c>
      <c r="J244" s="14">
        <v>25490</v>
      </c>
      <c r="K244" s="14">
        <v>9116</v>
      </c>
      <c r="L244" s="14">
        <v>34606</v>
      </c>
      <c r="M244" s="14">
        <v>25</v>
      </c>
      <c r="N244" s="27">
        <v>7.9</v>
      </c>
      <c r="O244" s="49" t="s">
        <v>645</v>
      </c>
    </row>
    <row r="245" spans="1:15" ht="38.25" x14ac:dyDescent="0.25">
      <c r="A245" s="23">
        <v>239</v>
      </c>
      <c r="B245" s="64"/>
      <c r="C245" s="5" t="s">
        <v>322</v>
      </c>
      <c r="D245" s="5" t="s">
        <v>388</v>
      </c>
      <c r="E245" s="5">
        <v>4</v>
      </c>
      <c r="F245" s="4">
        <v>0</v>
      </c>
      <c r="G245" s="5" t="s">
        <v>67</v>
      </c>
      <c r="H245" s="14">
        <v>1640</v>
      </c>
      <c r="I245" s="5" t="s">
        <v>340</v>
      </c>
      <c r="J245" s="14">
        <v>104160</v>
      </c>
      <c r="K245" s="14">
        <v>59497.01</v>
      </c>
      <c r="L245" s="14">
        <v>163657.01</v>
      </c>
      <c r="M245" s="14">
        <v>31</v>
      </c>
      <c r="N245" s="27">
        <v>8</v>
      </c>
      <c r="O245" s="49" t="s">
        <v>646</v>
      </c>
    </row>
    <row r="246" spans="1:15" ht="38.25" x14ac:dyDescent="0.25">
      <c r="A246" s="23">
        <v>240</v>
      </c>
      <c r="B246" s="64"/>
      <c r="C246" s="5" t="s">
        <v>323</v>
      </c>
      <c r="D246" s="5" t="s">
        <v>389</v>
      </c>
      <c r="E246" s="5">
        <v>9</v>
      </c>
      <c r="F246" s="4">
        <v>1</v>
      </c>
      <c r="G246" s="5" t="s">
        <v>67</v>
      </c>
      <c r="H246" s="14">
        <v>925</v>
      </c>
      <c r="I246" s="5" t="s">
        <v>390</v>
      </c>
      <c r="J246" s="14">
        <v>168775.8</v>
      </c>
      <c r="K246" s="14">
        <v>101921.2</v>
      </c>
      <c r="L246" s="14">
        <v>270697</v>
      </c>
      <c r="M246" s="14">
        <v>37.17</v>
      </c>
      <c r="N246" s="27">
        <v>8</v>
      </c>
      <c r="O246" s="4" t="s">
        <v>647</v>
      </c>
    </row>
    <row r="247" spans="1:15" ht="25.5" x14ac:dyDescent="0.25">
      <c r="A247" s="23">
        <v>241</v>
      </c>
      <c r="B247" s="64"/>
      <c r="C247" s="5" t="s">
        <v>324</v>
      </c>
      <c r="D247" s="5" t="s">
        <v>391</v>
      </c>
      <c r="E247" s="5">
        <v>1</v>
      </c>
      <c r="F247" s="4">
        <v>1</v>
      </c>
      <c r="G247" s="5" t="s">
        <v>67</v>
      </c>
      <c r="H247" s="14">
        <v>1000</v>
      </c>
      <c r="I247" s="5" t="s">
        <v>390</v>
      </c>
      <c r="J247" s="14">
        <v>21484.15</v>
      </c>
      <c r="K247" s="14">
        <v>0</v>
      </c>
      <c r="L247" s="14">
        <v>21484.15</v>
      </c>
      <c r="M247" s="14">
        <v>37.43</v>
      </c>
      <c r="N247" s="27">
        <v>8</v>
      </c>
      <c r="O247" s="49" t="s">
        <v>648</v>
      </c>
    </row>
    <row r="248" spans="1:15" ht="38.25" x14ac:dyDescent="0.25">
      <c r="A248" s="23">
        <v>242</v>
      </c>
      <c r="B248" s="64"/>
      <c r="C248" s="5" t="s">
        <v>30</v>
      </c>
      <c r="D248" s="5" t="s">
        <v>392</v>
      </c>
      <c r="E248" s="5">
        <v>1</v>
      </c>
      <c r="F248" s="4">
        <v>0</v>
      </c>
      <c r="G248" s="5" t="s">
        <v>67</v>
      </c>
      <c r="H248" s="14">
        <v>950</v>
      </c>
      <c r="I248" s="5" t="s">
        <v>390</v>
      </c>
      <c r="J248" s="14">
        <v>17507.189999999999</v>
      </c>
      <c r="K248" s="14">
        <v>0</v>
      </c>
      <c r="L248" s="14">
        <v>17507.189999999999</v>
      </c>
      <c r="M248" s="14">
        <v>29.4</v>
      </c>
      <c r="N248" s="27">
        <v>8</v>
      </c>
      <c r="O248" s="49" t="s">
        <v>649</v>
      </c>
    </row>
    <row r="249" spans="1:15" ht="38.25" x14ac:dyDescent="0.25">
      <c r="A249" s="23">
        <v>243</v>
      </c>
      <c r="B249" s="64"/>
      <c r="C249" s="5" t="s">
        <v>22</v>
      </c>
      <c r="D249" s="5" t="s">
        <v>393</v>
      </c>
      <c r="E249" s="5">
        <v>1</v>
      </c>
      <c r="F249" s="4">
        <v>1</v>
      </c>
      <c r="G249" s="5" t="s">
        <v>478</v>
      </c>
      <c r="H249" s="14">
        <v>925</v>
      </c>
      <c r="I249" s="5" t="s">
        <v>394</v>
      </c>
      <c r="J249" s="14">
        <v>25199</v>
      </c>
      <c r="K249" s="14">
        <v>0</v>
      </c>
      <c r="L249" s="14">
        <v>25199</v>
      </c>
      <c r="M249" s="14">
        <v>31.26</v>
      </c>
      <c r="N249" s="27">
        <v>10</v>
      </c>
      <c r="O249" s="49" t="s">
        <v>650</v>
      </c>
    </row>
    <row r="250" spans="1:15" ht="38.25" x14ac:dyDescent="0.25">
      <c r="A250" s="23">
        <v>244</v>
      </c>
      <c r="B250" s="64"/>
      <c r="C250" s="5" t="s">
        <v>22</v>
      </c>
      <c r="D250" s="5" t="s">
        <v>393</v>
      </c>
      <c r="E250" s="5">
        <v>1</v>
      </c>
      <c r="F250" s="4">
        <v>1</v>
      </c>
      <c r="G250" s="5" t="s">
        <v>67</v>
      </c>
      <c r="H250" s="14">
        <v>925</v>
      </c>
      <c r="I250" s="5" t="s">
        <v>390</v>
      </c>
      <c r="J250" s="14">
        <v>28640</v>
      </c>
      <c r="K250" s="14">
        <v>0</v>
      </c>
      <c r="L250" s="14">
        <v>28640</v>
      </c>
      <c r="M250" s="14">
        <v>35.57</v>
      </c>
      <c r="N250" s="27">
        <v>8</v>
      </c>
      <c r="O250" s="49" t="s">
        <v>71</v>
      </c>
    </row>
    <row r="251" spans="1:15" ht="25.5" x14ac:dyDescent="0.25">
      <c r="A251" s="23">
        <v>245</v>
      </c>
      <c r="B251" s="64"/>
      <c r="C251" s="5" t="s">
        <v>325</v>
      </c>
      <c r="D251" s="5" t="s">
        <v>356</v>
      </c>
      <c r="E251" s="5">
        <v>1</v>
      </c>
      <c r="F251" s="4">
        <v>1</v>
      </c>
      <c r="G251" s="5" t="s">
        <v>67</v>
      </c>
      <c r="H251" s="14">
        <v>1000</v>
      </c>
      <c r="I251" s="5" t="s">
        <v>390</v>
      </c>
      <c r="J251" s="14">
        <v>25395.3</v>
      </c>
      <c r="K251" s="14">
        <v>0</v>
      </c>
      <c r="L251" s="14">
        <v>25395.3</v>
      </c>
      <c r="M251" s="14">
        <v>38.369999999999997</v>
      </c>
      <c r="N251" s="27">
        <v>8</v>
      </c>
      <c r="O251" s="49" t="s">
        <v>102</v>
      </c>
    </row>
    <row r="252" spans="1:15" ht="51" x14ac:dyDescent="0.25">
      <c r="A252" s="23">
        <v>246</v>
      </c>
      <c r="B252" s="64"/>
      <c r="C252" s="5" t="s">
        <v>326</v>
      </c>
      <c r="D252" s="5" t="s">
        <v>233</v>
      </c>
      <c r="E252" s="5">
        <v>1</v>
      </c>
      <c r="F252" s="4">
        <v>0</v>
      </c>
      <c r="G252" s="5" t="s">
        <v>467</v>
      </c>
      <c r="H252" s="14">
        <v>1050</v>
      </c>
      <c r="I252" s="5" t="s">
        <v>395</v>
      </c>
      <c r="J252" s="14">
        <v>22350</v>
      </c>
      <c r="K252" s="14">
        <v>2850</v>
      </c>
      <c r="L252" s="14">
        <v>25200</v>
      </c>
      <c r="M252" s="14">
        <v>31.06</v>
      </c>
      <c r="N252" s="27">
        <v>10</v>
      </c>
      <c r="O252" s="49" t="s">
        <v>651</v>
      </c>
    </row>
    <row r="253" spans="1:15" ht="25.5" x14ac:dyDescent="0.25">
      <c r="A253" s="23">
        <v>247</v>
      </c>
      <c r="B253" s="64"/>
      <c r="C253" s="5" t="s">
        <v>51</v>
      </c>
      <c r="D253" s="5" t="s">
        <v>19</v>
      </c>
      <c r="E253" s="5">
        <v>1</v>
      </c>
      <c r="F253" s="4">
        <v>1</v>
      </c>
      <c r="G253" s="5" t="s">
        <v>67</v>
      </c>
      <c r="H253" s="14">
        <v>1500</v>
      </c>
      <c r="I253" s="5" t="s">
        <v>395</v>
      </c>
      <c r="J253" s="14">
        <v>25101.65</v>
      </c>
      <c r="K253" s="14">
        <v>0</v>
      </c>
      <c r="L253" s="14">
        <v>25101.65</v>
      </c>
      <c r="M253" s="14">
        <v>31</v>
      </c>
      <c r="N253" s="27">
        <v>8</v>
      </c>
      <c r="O253" s="49" t="s">
        <v>70</v>
      </c>
    </row>
    <row r="254" spans="1:15" ht="25.5" x14ac:dyDescent="0.25">
      <c r="A254" s="23">
        <v>248</v>
      </c>
      <c r="B254" s="64"/>
      <c r="C254" s="5" t="s">
        <v>135</v>
      </c>
      <c r="D254" s="5" t="s">
        <v>19</v>
      </c>
      <c r="E254" s="5">
        <v>1</v>
      </c>
      <c r="F254" s="4">
        <v>1</v>
      </c>
      <c r="G254" s="5" t="s">
        <v>67</v>
      </c>
      <c r="H254" s="14">
        <v>950</v>
      </c>
      <c r="I254" s="5" t="s">
        <v>395</v>
      </c>
      <c r="J254" s="14">
        <v>23994.3</v>
      </c>
      <c r="K254" s="14">
        <v>0</v>
      </c>
      <c r="L254" s="14">
        <v>23994.3</v>
      </c>
      <c r="M254" s="14">
        <v>25.34</v>
      </c>
      <c r="N254" s="27">
        <v>8</v>
      </c>
      <c r="O254" s="49" t="s">
        <v>652</v>
      </c>
    </row>
    <row r="255" spans="1:15" ht="25.5" x14ac:dyDescent="0.25">
      <c r="A255" s="23">
        <v>249</v>
      </c>
      <c r="B255" s="64"/>
      <c r="C255" s="5" t="s">
        <v>312</v>
      </c>
      <c r="D255" s="5" t="s">
        <v>396</v>
      </c>
      <c r="E255" s="5">
        <v>1</v>
      </c>
      <c r="F255" s="4">
        <v>1</v>
      </c>
      <c r="G255" s="5" t="s">
        <v>67</v>
      </c>
      <c r="H255" s="14">
        <v>950</v>
      </c>
      <c r="I255" s="5" t="s">
        <v>395</v>
      </c>
      <c r="J255" s="14">
        <v>12519.65</v>
      </c>
      <c r="K255" s="14">
        <v>0</v>
      </c>
      <c r="L255" s="14">
        <v>12519.65</v>
      </c>
      <c r="M255" s="14">
        <v>33.4</v>
      </c>
      <c r="N255" s="27">
        <v>8</v>
      </c>
      <c r="O255" s="49" t="s">
        <v>70</v>
      </c>
    </row>
    <row r="256" spans="1:15" ht="25.5" x14ac:dyDescent="0.25">
      <c r="A256" s="23">
        <v>250</v>
      </c>
      <c r="B256" s="64"/>
      <c r="C256" s="5" t="s">
        <v>135</v>
      </c>
      <c r="D256" s="5" t="s">
        <v>136</v>
      </c>
      <c r="E256" s="5">
        <v>1</v>
      </c>
      <c r="F256" s="4">
        <v>0</v>
      </c>
      <c r="G256" s="5" t="s">
        <v>67</v>
      </c>
      <c r="H256" s="14">
        <v>1000</v>
      </c>
      <c r="I256" s="5" t="s">
        <v>395</v>
      </c>
      <c r="J256" s="14">
        <v>23395.66</v>
      </c>
      <c r="K256" s="14">
        <v>0</v>
      </c>
      <c r="L256" s="14">
        <v>23395.66</v>
      </c>
      <c r="M256" s="14">
        <v>29.23</v>
      </c>
      <c r="N256" s="27">
        <v>8</v>
      </c>
      <c r="O256" s="49" t="s">
        <v>653</v>
      </c>
    </row>
    <row r="257" spans="1:15" ht="25.5" x14ac:dyDescent="0.25">
      <c r="A257" s="23">
        <v>251</v>
      </c>
      <c r="B257" s="64"/>
      <c r="C257" s="5" t="s">
        <v>327</v>
      </c>
      <c r="D257" s="5" t="s">
        <v>53</v>
      </c>
      <c r="E257" s="5">
        <v>1</v>
      </c>
      <c r="F257" s="4">
        <v>0</v>
      </c>
      <c r="G257" s="5" t="s">
        <v>67</v>
      </c>
      <c r="H257" s="14">
        <v>950</v>
      </c>
      <c r="I257" s="5" t="s">
        <v>395</v>
      </c>
      <c r="J257" s="14">
        <v>25288</v>
      </c>
      <c r="K257" s="14">
        <v>5</v>
      </c>
      <c r="L257" s="14">
        <v>25293</v>
      </c>
      <c r="M257" s="14">
        <v>26.71</v>
      </c>
      <c r="N257" s="27">
        <v>8</v>
      </c>
      <c r="O257" s="49" t="s">
        <v>654</v>
      </c>
    </row>
    <row r="258" spans="1:15" ht="25.5" x14ac:dyDescent="0.25">
      <c r="A258" s="23">
        <v>252</v>
      </c>
      <c r="B258" s="64"/>
      <c r="C258" s="5" t="s">
        <v>166</v>
      </c>
      <c r="D258" s="5" t="s">
        <v>13</v>
      </c>
      <c r="E258" s="5">
        <v>1</v>
      </c>
      <c r="F258" s="4">
        <v>1</v>
      </c>
      <c r="G258" s="5" t="s">
        <v>67</v>
      </c>
      <c r="H258" s="14">
        <v>1000</v>
      </c>
      <c r="I258" s="5" t="s">
        <v>395</v>
      </c>
      <c r="J258" s="14">
        <v>25493</v>
      </c>
      <c r="K258" s="14">
        <v>22874.5</v>
      </c>
      <c r="L258" s="14">
        <v>48367.5</v>
      </c>
      <c r="M258" s="14">
        <v>31</v>
      </c>
      <c r="N258" s="27">
        <v>8</v>
      </c>
      <c r="O258" s="49" t="s">
        <v>655</v>
      </c>
    </row>
    <row r="259" spans="1:15" ht="25.5" x14ac:dyDescent="0.25">
      <c r="A259" s="23">
        <v>253</v>
      </c>
      <c r="B259" s="64"/>
      <c r="C259" s="5" t="s">
        <v>132</v>
      </c>
      <c r="D259" s="5" t="s">
        <v>397</v>
      </c>
      <c r="E259" s="5">
        <v>1</v>
      </c>
      <c r="F259" s="4">
        <v>0</v>
      </c>
      <c r="G259" s="5" t="s">
        <v>67</v>
      </c>
      <c r="H259" s="14">
        <v>1000</v>
      </c>
      <c r="I259" s="5" t="s">
        <v>395</v>
      </c>
      <c r="J259" s="14">
        <v>17450</v>
      </c>
      <c r="K259" s="14">
        <v>0</v>
      </c>
      <c r="L259" s="14">
        <v>17450</v>
      </c>
      <c r="M259" s="14">
        <v>28.11</v>
      </c>
      <c r="N259" s="27">
        <v>8</v>
      </c>
      <c r="O259" s="49" t="s">
        <v>656</v>
      </c>
    </row>
    <row r="260" spans="1:15" ht="25.5" x14ac:dyDescent="0.25">
      <c r="A260" s="23">
        <v>254</v>
      </c>
      <c r="B260" s="64"/>
      <c r="C260" s="5" t="s">
        <v>155</v>
      </c>
      <c r="D260" s="5" t="s">
        <v>156</v>
      </c>
      <c r="E260" s="5">
        <v>1</v>
      </c>
      <c r="F260" s="4">
        <v>1</v>
      </c>
      <c r="G260" s="5" t="s">
        <v>67</v>
      </c>
      <c r="H260" s="14">
        <v>925</v>
      </c>
      <c r="I260" s="5" t="s">
        <v>395</v>
      </c>
      <c r="J260" s="14">
        <v>25493.61</v>
      </c>
      <c r="K260" s="14">
        <v>0</v>
      </c>
      <c r="L260" s="14">
        <v>25493.61</v>
      </c>
      <c r="M260" s="14">
        <v>25</v>
      </c>
      <c r="N260" s="27">
        <v>8</v>
      </c>
      <c r="O260" s="49" t="s">
        <v>98</v>
      </c>
    </row>
    <row r="261" spans="1:15" ht="38.25" x14ac:dyDescent="0.25">
      <c r="A261" s="23">
        <v>255</v>
      </c>
      <c r="B261" s="64"/>
      <c r="C261" s="5" t="s">
        <v>328</v>
      </c>
      <c r="D261" s="5" t="s">
        <v>398</v>
      </c>
      <c r="E261" s="5">
        <v>1</v>
      </c>
      <c r="F261" s="4">
        <v>0</v>
      </c>
      <c r="G261" s="5" t="s">
        <v>67</v>
      </c>
      <c r="H261" s="14">
        <v>950</v>
      </c>
      <c r="I261" s="5" t="s">
        <v>272</v>
      </c>
      <c r="J261" s="14">
        <v>16800</v>
      </c>
      <c r="K261" s="14">
        <v>7614.91</v>
      </c>
      <c r="L261" s="14">
        <v>24414.91</v>
      </c>
      <c r="M261" s="14">
        <v>29</v>
      </c>
      <c r="N261" s="27">
        <v>8</v>
      </c>
      <c r="O261" s="4" t="s">
        <v>657</v>
      </c>
    </row>
    <row r="262" spans="1:15" ht="51" x14ac:dyDescent="0.25">
      <c r="A262" s="23">
        <v>256</v>
      </c>
      <c r="B262" s="64"/>
      <c r="C262" s="5" t="s">
        <v>329</v>
      </c>
      <c r="D262" s="5" t="s">
        <v>399</v>
      </c>
      <c r="E262" s="5">
        <v>1</v>
      </c>
      <c r="F262" s="4">
        <v>1</v>
      </c>
      <c r="G262" s="5" t="s">
        <v>67</v>
      </c>
      <c r="H262" s="14">
        <v>950</v>
      </c>
      <c r="I262" s="5" t="s">
        <v>482</v>
      </c>
      <c r="J262" s="14">
        <v>24998</v>
      </c>
      <c r="K262" s="14">
        <v>100</v>
      </c>
      <c r="L262" s="14">
        <v>25098</v>
      </c>
      <c r="M262" s="14">
        <v>31.09</v>
      </c>
      <c r="N262" s="27">
        <v>8</v>
      </c>
      <c r="O262" s="49" t="s">
        <v>645</v>
      </c>
    </row>
    <row r="263" spans="1:15" ht="25.5" x14ac:dyDescent="0.25">
      <c r="A263" s="23">
        <v>257</v>
      </c>
      <c r="B263" s="64"/>
      <c r="C263" s="4" t="s">
        <v>330</v>
      </c>
      <c r="D263" s="4" t="s">
        <v>400</v>
      </c>
      <c r="E263" s="5">
        <v>1</v>
      </c>
      <c r="F263" s="4">
        <v>0</v>
      </c>
      <c r="G263" s="4" t="s">
        <v>479</v>
      </c>
      <c r="H263" s="14">
        <v>1000</v>
      </c>
      <c r="I263" s="5" t="s">
        <v>337</v>
      </c>
      <c r="J263" s="14">
        <v>8912.41</v>
      </c>
      <c r="K263" s="14">
        <v>740</v>
      </c>
      <c r="L263" s="14">
        <v>9652.41</v>
      </c>
      <c r="M263" s="14">
        <v>29</v>
      </c>
      <c r="N263" s="27">
        <v>7.9</v>
      </c>
      <c r="O263" s="4" t="s">
        <v>658</v>
      </c>
    </row>
    <row r="264" spans="1:15" ht="51" x14ac:dyDescent="0.25">
      <c r="A264" s="23">
        <v>258</v>
      </c>
      <c r="B264" s="64"/>
      <c r="C264" s="53" t="s">
        <v>671</v>
      </c>
      <c r="D264" s="54" t="s">
        <v>672</v>
      </c>
      <c r="E264" s="73">
        <v>1</v>
      </c>
      <c r="F264" s="73">
        <v>1</v>
      </c>
      <c r="G264" s="55" t="s">
        <v>67</v>
      </c>
      <c r="H264" s="74">
        <v>1000</v>
      </c>
      <c r="I264" s="72" t="s">
        <v>673</v>
      </c>
      <c r="J264" s="75">
        <v>17084</v>
      </c>
      <c r="K264" s="76">
        <v>0</v>
      </c>
      <c r="L264" s="75">
        <v>17084</v>
      </c>
      <c r="M264" s="74">
        <v>34.799999999999997</v>
      </c>
      <c r="N264" s="48">
        <v>8</v>
      </c>
      <c r="O264" s="72" t="s">
        <v>674</v>
      </c>
    </row>
    <row r="265" spans="1:15" ht="39" thickBot="1" x14ac:dyDescent="0.3">
      <c r="A265" s="79">
        <v>259</v>
      </c>
      <c r="B265" s="64"/>
      <c r="C265" s="80" t="s">
        <v>305</v>
      </c>
      <c r="D265" s="80" t="s">
        <v>344</v>
      </c>
      <c r="E265" s="55">
        <v>1</v>
      </c>
      <c r="F265" s="55">
        <v>1</v>
      </c>
      <c r="G265" s="55" t="s">
        <v>67</v>
      </c>
      <c r="H265" s="55">
        <v>940</v>
      </c>
      <c r="I265" s="72" t="s">
        <v>673</v>
      </c>
      <c r="J265" s="72">
        <v>14743</v>
      </c>
      <c r="K265" s="81">
        <v>0</v>
      </c>
      <c r="L265" s="72">
        <v>14743</v>
      </c>
      <c r="M265" s="55">
        <v>25</v>
      </c>
      <c r="N265" s="82">
        <v>8</v>
      </c>
      <c r="O265" s="55" t="s">
        <v>70</v>
      </c>
    </row>
    <row r="266" spans="1:15" s="1" customFormat="1" ht="13.5" thickBot="1" x14ac:dyDescent="0.3">
      <c r="A266" s="77" t="s">
        <v>63</v>
      </c>
      <c r="B266" s="78"/>
      <c r="C266" s="78"/>
      <c r="D266" s="78"/>
      <c r="E266" s="83">
        <f>SUM(E7:E265)</f>
        <v>278</v>
      </c>
      <c r="F266" s="83">
        <f>SUM(F7:F265)</f>
        <v>169</v>
      </c>
      <c r="G266" s="32"/>
      <c r="H266" s="33"/>
      <c r="I266" s="32"/>
      <c r="J266" s="84">
        <f>SUM(J7:J265)</f>
        <v>6208186.4199999999</v>
      </c>
      <c r="K266" s="84">
        <f t="shared" ref="K266:L266" si="5">SUM(K7:K265)</f>
        <v>859569.85</v>
      </c>
      <c r="L266" s="84">
        <f t="shared" si="5"/>
        <v>7067756.2700000014</v>
      </c>
      <c r="M266" s="32"/>
      <c r="N266" s="34"/>
      <c r="O266" s="35"/>
    </row>
    <row r="268" spans="1:15" s="3" customFormat="1" ht="30.6" customHeight="1" x14ac:dyDescent="0.25">
      <c r="A268" s="57" t="s">
        <v>94</v>
      </c>
      <c r="B268" s="57"/>
      <c r="C268" s="57"/>
      <c r="D268" s="57"/>
      <c r="E268" s="57"/>
      <c r="F268" s="57"/>
      <c r="G268" s="57"/>
      <c r="H268" s="57"/>
      <c r="I268" s="57"/>
      <c r="J268" s="57"/>
      <c r="K268" s="57"/>
      <c r="L268" s="57"/>
      <c r="M268" s="57"/>
      <c r="N268" s="57"/>
      <c r="O268" s="57"/>
    </row>
    <row r="269" spans="1:15" s="3" customFormat="1" ht="12.75" x14ac:dyDescent="0.25">
      <c r="A269" s="57" t="s">
        <v>72</v>
      </c>
      <c r="B269" s="57"/>
      <c r="C269" s="57"/>
      <c r="D269" s="57"/>
      <c r="E269" s="57"/>
      <c r="F269" s="57"/>
      <c r="G269" s="57"/>
      <c r="H269" s="57"/>
      <c r="I269" s="57"/>
      <c r="J269" s="57"/>
      <c r="K269" s="57"/>
      <c r="L269" s="57"/>
      <c r="M269" s="57"/>
      <c r="N269" s="57"/>
      <c r="O269" s="57"/>
    </row>
    <row r="270" spans="1:15" s="3" customFormat="1" ht="12.75" x14ac:dyDescent="0.25">
      <c r="A270" s="56" t="s">
        <v>73</v>
      </c>
      <c r="B270" s="56"/>
      <c r="C270" s="56"/>
      <c r="D270" s="56"/>
      <c r="E270" s="56"/>
      <c r="F270" s="56"/>
      <c r="G270" s="56"/>
      <c r="H270" s="56"/>
      <c r="I270" s="56"/>
      <c r="J270" s="56"/>
      <c r="K270" s="56"/>
      <c r="L270" s="56"/>
      <c r="M270" s="56"/>
      <c r="N270" s="56"/>
      <c r="O270" s="56"/>
    </row>
    <row r="271" spans="1:15" s="3" customFormat="1" ht="12.75" x14ac:dyDescent="0.25">
      <c r="A271" s="56" t="s">
        <v>74</v>
      </c>
      <c r="B271" s="56"/>
      <c r="C271" s="56"/>
      <c r="D271" s="56"/>
      <c r="E271" s="56"/>
      <c r="F271" s="56"/>
      <c r="G271" s="56"/>
      <c r="H271" s="56"/>
      <c r="I271" s="56"/>
      <c r="J271" s="56"/>
      <c r="K271" s="56"/>
      <c r="L271" s="56"/>
      <c r="M271" s="56"/>
      <c r="N271" s="56"/>
      <c r="O271" s="56"/>
    </row>
    <row r="272" spans="1:15" s="3" customFormat="1" ht="12.75" x14ac:dyDescent="0.25">
      <c r="A272" s="56" t="s">
        <v>75</v>
      </c>
      <c r="B272" s="56"/>
      <c r="C272" s="56"/>
      <c r="D272" s="56"/>
      <c r="E272" s="56"/>
      <c r="F272" s="56"/>
      <c r="G272" s="56"/>
      <c r="H272" s="56"/>
      <c r="I272" s="56"/>
      <c r="J272" s="56"/>
      <c r="K272" s="56"/>
      <c r="L272" s="56"/>
      <c r="M272" s="56"/>
      <c r="N272" s="56"/>
      <c r="O272" s="56"/>
    </row>
    <row r="273" spans="1:15" s="3" customFormat="1" ht="12.75" x14ac:dyDescent="0.25">
      <c r="A273" s="56" t="s">
        <v>76</v>
      </c>
      <c r="B273" s="56"/>
      <c r="C273" s="56"/>
      <c r="D273" s="56"/>
      <c r="E273" s="56"/>
      <c r="F273" s="56"/>
      <c r="G273" s="56"/>
      <c r="H273" s="56"/>
      <c r="I273" s="56"/>
      <c r="J273" s="56"/>
      <c r="K273" s="56"/>
      <c r="L273" s="56"/>
      <c r="M273" s="56"/>
      <c r="N273" s="56"/>
      <c r="O273" s="56"/>
    </row>
    <row r="274" spans="1:15" s="3" customFormat="1" ht="12.75" x14ac:dyDescent="0.25">
      <c r="A274" s="57" t="s">
        <v>77</v>
      </c>
      <c r="B274" s="57"/>
      <c r="C274" s="57"/>
      <c r="D274" s="57"/>
      <c r="E274" s="57"/>
      <c r="F274" s="57"/>
      <c r="G274" s="57"/>
      <c r="H274" s="57"/>
      <c r="I274" s="57"/>
      <c r="J274" s="57"/>
      <c r="K274" s="57"/>
      <c r="L274" s="57"/>
      <c r="M274" s="57"/>
      <c r="N274" s="57"/>
      <c r="O274" s="57"/>
    </row>
    <row r="275" spans="1:15" s="3" customFormat="1" ht="28.9" customHeight="1" x14ac:dyDescent="0.25">
      <c r="A275" s="56" t="s">
        <v>78</v>
      </c>
      <c r="B275" s="56"/>
      <c r="C275" s="56"/>
      <c r="D275" s="56"/>
      <c r="E275" s="56"/>
      <c r="F275" s="56"/>
      <c r="G275" s="56"/>
      <c r="H275" s="56"/>
      <c r="I275" s="56"/>
      <c r="J275" s="56"/>
      <c r="K275" s="56"/>
      <c r="L275" s="56"/>
      <c r="M275" s="56"/>
      <c r="N275" s="56"/>
      <c r="O275" s="56"/>
    </row>
    <row r="276" spans="1:15" s="3" customFormat="1" ht="12.75" x14ac:dyDescent="0.25">
      <c r="A276" s="56" t="s">
        <v>79</v>
      </c>
      <c r="B276" s="56"/>
      <c r="C276" s="56"/>
      <c r="D276" s="56"/>
      <c r="E276" s="56"/>
      <c r="F276" s="56"/>
      <c r="G276" s="56"/>
      <c r="H276" s="56"/>
      <c r="I276" s="56"/>
      <c r="J276" s="56"/>
      <c r="K276" s="56"/>
      <c r="L276" s="56"/>
      <c r="M276" s="56"/>
      <c r="N276" s="56"/>
      <c r="O276" s="56"/>
    </row>
    <row r="277" spans="1:15" s="3" customFormat="1" ht="12.75" x14ac:dyDescent="0.25">
      <c r="A277" s="56" t="s">
        <v>80</v>
      </c>
      <c r="B277" s="56"/>
      <c r="C277" s="56"/>
      <c r="D277" s="56"/>
      <c r="E277" s="56"/>
      <c r="F277" s="56"/>
      <c r="G277" s="56"/>
      <c r="H277" s="56"/>
      <c r="I277" s="56"/>
      <c r="J277" s="56"/>
      <c r="K277" s="56"/>
      <c r="L277" s="56"/>
      <c r="M277" s="56"/>
      <c r="N277" s="56"/>
      <c r="O277" s="56"/>
    </row>
    <row r="278" spans="1:15" s="3" customFormat="1" ht="12.75" x14ac:dyDescent="0.25">
      <c r="A278" s="56" t="s">
        <v>81</v>
      </c>
      <c r="B278" s="56"/>
      <c r="C278" s="56"/>
      <c r="D278" s="56"/>
      <c r="E278" s="56"/>
      <c r="F278" s="56"/>
      <c r="G278" s="56"/>
      <c r="H278" s="56"/>
      <c r="I278" s="56"/>
      <c r="J278" s="56"/>
      <c r="K278" s="56"/>
      <c r="L278" s="56"/>
      <c r="M278" s="56"/>
      <c r="N278" s="56"/>
      <c r="O278" s="56"/>
    </row>
    <row r="279" spans="1:15" s="3" customFormat="1" ht="12.75" x14ac:dyDescent="0.25">
      <c r="A279" s="56" t="s">
        <v>82</v>
      </c>
      <c r="B279" s="56"/>
      <c r="C279" s="56"/>
      <c r="D279" s="56"/>
      <c r="E279" s="56"/>
      <c r="F279" s="56"/>
      <c r="G279" s="56"/>
      <c r="H279" s="56"/>
      <c r="I279" s="56"/>
      <c r="J279" s="56"/>
      <c r="K279" s="56"/>
      <c r="L279" s="56"/>
      <c r="M279" s="56"/>
      <c r="N279" s="56"/>
      <c r="O279" s="56"/>
    </row>
    <row r="280" spans="1:15" s="3" customFormat="1" ht="12.75" x14ac:dyDescent="0.25">
      <c r="A280" s="56" t="s">
        <v>83</v>
      </c>
      <c r="B280" s="56"/>
      <c r="C280" s="56"/>
      <c r="D280" s="56"/>
      <c r="E280" s="56"/>
      <c r="F280" s="56"/>
      <c r="G280" s="56"/>
      <c r="H280" s="56"/>
      <c r="I280" s="56"/>
      <c r="J280" s="56"/>
      <c r="K280" s="56"/>
      <c r="L280" s="56"/>
      <c r="M280" s="56"/>
      <c r="N280" s="56"/>
      <c r="O280" s="56"/>
    </row>
    <row r="281" spans="1:15" s="3" customFormat="1" ht="12.75" x14ac:dyDescent="0.25">
      <c r="A281" s="56" t="s">
        <v>84</v>
      </c>
      <c r="B281" s="56"/>
      <c r="C281" s="56"/>
      <c r="D281" s="56"/>
      <c r="E281" s="56"/>
      <c r="F281" s="56"/>
      <c r="G281" s="56"/>
      <c r="H281" s="56"/>
      <c r="I281" s="56"/>
      <c r="J281" s="56"/>
      <c r="K281" s="56"/>
      <c r="L281" s="56"/>
      <c r="M281" s="56"/>
      <c r="N281" s="56"/>
      <c r="O281" s="56"/>
    </row>
    <row r="282" spans="1:15" s="3" customFormat="1" ht="12.75" x14ac:dyDescent="0.25">
      <c r="A282" s="56" t="s">
        <v>85</v>
      </c>
      <c r="B282" s="56"/>
      <c r="C282" s="56"/>
      <c r="D282" s="56"/>
      <c r="E282" s="56"/>
      <c r="F282" s="56"/>
      <c r="G282" s="56"/>
      <c r="H282" s="56"/>
      <c r="I282" s="56"/>
      <c r="J282" s="56"/>
      <c r="K282" s="56"/>
      <c r="L282" s="56"/>
      <c r="M282" s="56"/>
      <c r="N282" s="56"/>
      <c r="O282" s="56"/>
    </row>
    <row r="283" spans="1:15" s="3" customFormat="1" ht="12.75" x14ac:dyDescent="0.25">
      <c r="A283" s="56" t="s">
        <v>86</v>
      </c>
      <c r="B283" s="56"/>
      <c r="C283" s="56"/>
      <c r="D283" s="56"/>
      <c r="E283" s="56"/>
      <c r="F283" s="56"/>
      <c r="G283" s="56"/>
      <c r="H283" s="56"/>
      <c r="I283" s="56"/>
      <c r="J283" s="56"/>
      <c r="K283" s="56"/>
      <c r="L283" s="56"/>
      <c r="M283" s="56"/>
      <c r="N283" s="56"/>
      <c r="O283" s="56"/>
    </row>
    <row r="284" spans="1:15" s="3" customFormat="1" ht="12.75" x14ac:dyDescent="0.25">
      <c r="A284" s="56" t="s">
        <v>87</v>
      </c>
      <c r="B284" s="56"/>
      <c r="C284" s="56"/>
      <c r="D284" s="56"/>
      <c r="E284" s="56"/>
      <c r="F284" s="56"/>
      <c r="G284" s="56"/>
      <c r="H284" s="56"/>
      <c r="I284" s="56"/>
      <c r="J284" s="56"/>
      <c r="K284" s="56"/>
      <c r="L284" s="56"/>
      <c r="M284" s="56"/>
      <c r="N284" s="56"/>
      <c r="O284" s="56"/>
    </row>
    <row r="285" spans="1:15" s="3" customFormat="1" ht="12.75" x14ac:dyDescent="0.25">
      <c r="A285" s="56" t="s">
        <v>88</v>
      </c>
      <c r="B285" s="56"/>
      <c r="C285" s="56"/>
      <c r="D285" s="56"/>
      <c r="E285" s="56"/>
      <c r="F285" s="56"/>
      <c r="G285" s="56"/>
      <c r="H285" s="56"/>
      <c r="I285" s="56"/>
      <c r="J285" s="56"/>
      <c r="K285" s="56"/>
      <c r="L285" s="56"/>
      <c r="M285" s="56"/>
      <c r="N285" s="56"/>
      <c r="O285" s="56"/>
    </row>
    <row r="286" spans="1:15" s="3" customFormat="1" ht="12.75" x14ac:dyDescent="0.25">
      <c r="A286" s="56" t="s">
        <v>89</v>
      </c>
      <c r="B286" s="56"/>
      <c r="C286" s="56"/>
      <c r="D286" s="56"/>
      <c r="E286" s="56"/>
      <c r="F286" s="56"/>
      <c r="G286" s="56"/>
      <c r="H286" s="56"/>
      <c r="I286" s="56"/>
      <c r="J286" s="56"/>
      <c r="K286" s="56"/>
      <c r="L286" s="56"/>
      <c r="M286" s="56"/>
      <c r="N286" s="56"/>
      <c r="O286" s="56"/>
    </row>
    <row r="287" spans="1:15" s="3" customFormat="1" ht="12.75" x14ac:dyDescent="0.25">
      <c r="A287" s="56" t="s">
        <v>90</v>
      </c>
      <c r="B287" s="56"/>
      <c r="C287" s="56"/>
      <c r="D287" s="56"/>
      <c r="E287" s="56"/>
      <c r="F287" s="56"/>
      <c r="G287" s="56"/>
      <c r="H287" s="56"/>
      <c r="I287" s="56"/>
      <c r="J287" s="56"/>
      <c r="K287" s="56"/>
      <c r="L287" s="56"/>
      <c r="M287" s="56"/>
      <c r="N287" s="56"/>
      <c r="O287" s="56"/>
    </row>
    <row r="288" spans="1:15" s="3" customFormat="1" ht="12.75" x14ac:dyDescent="0.25">
      <c r="A288" s="56" t="s">
        <v>91</v>
      </c>
      <c r="B288" s="56"/>
      <c r="C288" s="56"/>
      <c r="D288" s="56"/>
      <c r="E288" s="56"/>
      <c r="F288" s="56"/>
      <c r="G288" s="56"/>
      <c r="H288" s="56"/>
      <c r="I288" s="56"/>
      <c r="J288" s="56"/>
      <c r="K288" s="56"/>
      <c r="L288" s="56"/>
      <c r="M288" s="56"/>
      <c r="N288" s="56"/>
      <c r="O288" s="56"/>
    </row>
    <row r="289" spans="1:15" s="3" customFormat="1" ht="12.75" x14ac:dyDescent="0.25">
      <c r="A289" s="56" t="s">
        <v>92</v>
      </c>
      <c r="B289" s="56"/>
      <c r="C289" s="56"/>
      <c r="D289" s="56"/>
      <c r="E289" s="56"/>
      <c r="F289" s="56"/>
      <c r="G289" s="56"/>
      <c r="H289" s="56"/>
      <c r="I289" s="56"/>
      <c r="J289" s="56"/>
      <c r="K289" s="56"/>
      <c r="L289" s="56"/>
      <c r="M289" s="56"/>
      <c r="N289" s="56"/>
      <c r="O289" s="56"/>
    </row>
    <row r="290" spans="1:15" s="3" customFormat="1" ht="31.15" customHeight="1" x14ac:dyDescent="0.25">
      <c r="H290" s="28"/>
      <c r="N290" s="29"/>
      <c r="O290" s="47"/>
    </row>
    <row r="291" spans="1:15" s="3" customFormat="1" ht="31.15" customHeight="1" x14ac:dyDescent="0.25">
      <c r="H291" s="28"/>
      <c r="N291" s="29"/>
      <c r="O291" s="47"/>
    </row>
  </sheetData>
  <autoFilter ref="A6:O266" xr:uid="{C7B81354-2DED-4CB6-8A89-420CD297ABD8}"/>
  <mergeCells count="40">
    <mergeCell ref="A1:L1"/>
    <mergeCell ref="A3:M3"/>
    <mergeCell ref="A5:A6"/>
    <mergeCell ref="B5:B6"/>
    <mergeCell ref="C5:C6"/>
    <mergeCell ref="D5:I5"/>
    <mergeCell ref="J5:J6"/>
    <mergeCell ref="K5:K6"/>
    <mergeCell ref="L5:L6"/>
    <mergeCell ref="M5:M6"/>
    <mergeCell ref="A275:O275"/>
    <mergeCell ref="A276:O276"/>
    <mergeCell ref="N5:N6"/>
    <mergeCell ref="O5:O6"/>
    <mergeCell ref="B106:B129"/>
    <mergeCell ref="B130:B149"/>
    <mergeCell ref="B150:B174"/>
    <mergeCell ref="A269:O269"/>
    <mergeCell ref="A270:O270"/>
    <mergeCell ref="A271:O271"/>
    <mergeCell ref="A272:O272"/>
    <mergeCell ref="A273:O273"/>
    <mergeCell ref="B175:B265"/>
    <mergeCell ref="B7:B105"/>
    <mergeCell ref="A277:O277"/>
    <mergeCell ref="A266:D266"/>
    <mergeCell ref="A268:O268"/>
    <mergeCell ref="A289:O289"/>
    <mergeCell ref="A278:O278"/>
    <mergeCell ref="A279:O279"/>
    <mergeCell ref="A280:O280"/>
    <mergeCell ref="A281:O281"/>
    <mergeCell ref="A282:O282"/>
    <mergeCell ref="A283:O283"/>
    <mergeCell ref="A284:O284"/>
    <mergeCell ref="A285:O285"/>
    <mergeCell ref="A286:O286"/>
    <mergeCell ref="A287:O287"/>
    <mergeCell ref="A288:O288"/>
    <mergeCell ref="A274:O274"/>
  </mergeCells>
  <pageMargins left="0.7" right="0.7" top="0.75" bottom="0.75" header="0.3" footer="0.3"/>
  <pageSetup paperSize="9" scale="56" fitToHeight="0" orientation="landscape" r:id="rId1"/>
</worksheet>
</file>

<file path=docMetadata/LabelInfo.xml><?xml version="1.0" encoding="utf-8"?>
<clbl:labelList xmlns:clbl="http://schemas.microsoft.com/office/2020/mipLabelMetadata">
  <clbl:label id="{66ad46dd-f7c7-43aa-9c22-1b7ad782ac3b}" enabled="1" method="Privileged" siteId="{ba0f5621-abfd-470f-adc9-da21d4cc182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PVK finsnauojami 2023 II eta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DLX30_2062_Sys</dc:creator>
  <cp:lastModifiedBy>Aurelija Norvilė</cp:lastModifiedBy>
  <cp:lastPrinted>2023-08-31T07:58:13Z</cp:lastPrinted>
  <dcterms:created xsi:type="dcterms:W3CDTF">2023-07-26T07:51:02Z</dcterms:created>
  <dcterms:modified xsi:type="dcterms:W3CDTF">2024-10-08T08:22:19Z</dcterms:modified>
</cp:coreProperties>
</file>